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15" windowWidth="16815" windowHeight="3690"/>
  </bookViews>
  <sheets>
    <sheet name="Deckblatt" sheetId="4" r:id="rId1"/>
    <sheet name="Vorbemerkung" sheetId="2" r:id="rId2"/>
    <sheet name="Tabelle_Grafik" sheetId="3" r:id="rId3"/>
    <sheet name="Fußnotenerläut." sheetId="5" r:id="rId4"/>
  </sheets>
  <definedNames>
    <definedName name="_Tab1" localSheetId="2">Tabelle_Grafik!$B$8</definedName>
  </definedNames>
  <calcPr calcId="162913"/>
</workbook>
</file>

<file path=xl/calcChain.xml><?xml version="1.0" encoding="utf-8"?>
<calcChain xmlns="http://schemas.openxmlformats.org/spreadsheetml/2006/main">
  <c r="G9" i="3" l="1"/>
  <c r="F9" i="3"/>
  <c r="F10" i="3"/>
  <c r="G10" i="3"/>
  <c r="F11" i="3"/>
  <c r="G11" i="3"/>
  <c r="F12" i="3"/>
  <c r="G12" i="3"/>
  <c r="F14" i="3"/>
  <c r="G14" i="3"/>
  <c r="F15" i="3"/>
  <c r="G15" i="3"/>
  <c r="F16" i="3"/>
  <c r="G16" i="3"/>
  <c r="F17" i="3"/>
  <c r="G17" i="3"/>
  <c r="F18" i="3"/>
  <c r="G18" i="3"/>
  <c r="F19" i="3"/>
  <c r="G19" i="3"/>
  <c r="F20" i="3"/>
  <c r="G20" i="3"/>
  <c r="F21" i="3"/>
  <c r="G21" i="3"/>
  <c r="F22" i="3"/>
  <c r="G22" i="3"/>
  <c r="F23" i="3"/>
  <c r="G23" i="3"/>
  <c r="F24" i="3"/>
  <c r="G24" i="3"/>
  <c r="F25" i="3"/>
  <c r="G25" i="3"/>
  <c r="F26" i="3"/>
  <c r="G26" i="3"/>
  <c r="F27" i="3"/>
  <c r="G27" i="3"/>
  <c r="F29" i="3"/>
  <c r="G29" i="3"/>
  <c r="F30" i="3"/>
  <c r="G30" i="3"/>
  <c r="F31" i="3"/>
  <c r="G31" i="3"/>
  <c r="F32" i="3"/>
  <c r="G32" i="3"/>
  <c r="F33" i="3"/>
  <c r="G33" i="3"/>
  <c r="F34" i="3"/>
  <c r="G34" i="3"/>
  <c r="F35" i="3"/>
  <c r="G35" i="3"/>
  <c r="F36" i="3"/>
  <c r="G36" i="3"/>
  <c r="F37" i="3"/>
  <c r="G37" i="3"/>
  <c r="F38" i="3"/>
  <c r="G38" i="3"/>
  <c r="F39" i="3"/>
  <c r="G39" i="3"/>
  <c r="F40" i="3"/>
  <c r="G40" i="3"/>
  <c r="F41" i="3"/>
  <c r="F42" i="3"/>
  <c r="G42" i="3"/>
  <c r="G43" i="3"/>
  <c r="F44" i="3"/>
  <c r="G44" i="3"/>
  <c r="F46" i="3"/>
  <c r="G46" i="3"/>
  <c r="F47" i="3"/>
  <c r="G47" i="3"/>
  <c r="F4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9" i="3"/>
</calcChain>
</file>

<file path=xl/comments1.xml><?xml version="1.0" encoding="utf-8"?>
<comments xmlns="http://schemas.openxmlformats.org/spreadsheetml/2006/main">
  <authors>
    <author>Angelika Etzien</author>
  </authors>
  <commentList>
    <comment ref="B9" authorId="0" shapeId="0">
      <text>
        <r>
          <rPr>
            <sz val="7"/>
            <color indexed="81"/>
            <rFont val="Arial"/>
            <family val="2"/>
          </rPr>
          <t>Einschließlich Saatguterzeugung.
Durchschnitt Anbaufläche: Einschließlich Teigreife.</t>
        </r>
      </text>
    </comment>
    <comment ref="B33" authorId="0" shapeId="0">
      <text>
        <r>
          <rPr>
            <sz val="7"/>
            <color indexed="81"/>
            <rFont val="Arial"/>
            <family val="2"/>
          </rPr>
          <t>Einschließlich Saatguterzeugung.</t>
        </r>
      </text>
    </comment>
    <comment ref="B39" authorId="0" shapeId="0">
      <text>
        <r>
          <rPr>
            <sz val="7"/>
            <color indexed="81"/>
            <rFont val="Arial"/>
            <family val="2"/>
          </rPr>
          <t>Einschließlich Saatguterzeugung.</t>
        </r>
      </text>
    </comment>
    <comment ref="B44" authorId="0" shapeId="0">
      <text>
        <r>
          <rPr>
            <sz val="7"/>
            <color indexed="81"/>
            <rFont val="Arial"/>
            <family val="2"/>
          </rPr>
          <t>Einschließlich Saatguterzeugung.</t>
        </r>
      </text>
    </comment>
  </commentList>
</comments>
</file>

<file path=xl/sharedStrings.xml><?xml version="1.0" encoding="utf-8"?>
<sst xmlns="http://schemas.openxmlformats.org/spreadsheetml/2006/main" count="101" uniqueCount="91">
  <si>
    <t>Statistische Berichte</t>
  </si>
  <si>
    <t>Herausgabe: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</si>
  <si>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</si>
  <si>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</si>
  <si>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</si>
  <si>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</si>
  <si>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</si>
  <si>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</si>
  <si>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</si>
  <si>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</si>
  <si>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</si>
  <si>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</si>
  <si>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</si>
  <si>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</si>
  <si>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</si>
  <si>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</si>
  <si>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Bodennutzung und Anbau</t>
  </si>
  <si>
    <t>C I - j</t>
  </si>
  <si>
    <t>Bodennutzung der Betriebe</t>
  </si>
  <si>
    <t>Anbau auf dem Ackerland</t>
  </si>
  <si>
    <t>Fruchtart</t>
  </si>
  <si>
    <t>Anbaufläche</t>
  </si>
  <si>
    <t>1 000 ha</t>
  </si>
  <si>
    <t>%</t>
  </si>
  <si>
    <t xml:space="preserve">Pflanzen zur Grünernte zusammen </t>
  </si>
  <si>
    <t xml:space="preserve">Hackfrüchte zusammen </t>
  </si>
  <si>
    <t xml:space="preserve">Handelsgewächse zusammen </t>
  </si>
  <si>
    <t xml:space="preserve">Gemüse, Erdbeeren u. a. Gartengewächse zusammen </t>
  </si>
  <si>
    <t>[rot]</t>
  </si>
  <si>
    <t>Vorbemerkungen</t>
  </si>
  <si>
    <t>Ergebnisse</t>
  </si>
  <si>
    <t>Fußnotenerläuterungen</t>
  </si>
  <si>
    <t xml:space="preserve">1)  </t>
  </si>
  <si>
    <t xml:space="preserve">2)  </t>
  </si>
  <si>
    <t>Lfd.
Nr.</t>
  </si>
  <si>
    <r>
      <t xml:space="preserve">Hülsenfrüchte zur Körnergewinnung </t>
    </r>
    <r>
      <rPr>
        <sz val="6"/>
        <color indexed="8"/>
        <rFont val="Arial"/>
        <family val="2"/>
      </rPr>
      <t>1)</t>
    </r>
    <r>
      <rPr>
        <sz val="8"/>
        <color indexed="8"/>
        <rFont val="Arial"/>
        <family val="2"/>
      </rPr>
      <t xml:space="preserve"> zusammen </t>
    </r>
  </si>
  <si>
    <t xml:space="preserve">   Weizen zusammen </t>
  </si>
  <si>
    <t xml:space="preserve">      Winterweizen einschließlich Dinkel und Einkorn </t>
  </si>
  <si>
    <t xml:space="preserve">      Hartweizen (Durum) </t>
  </si>
  <si>
    <t xml:space="preserve">   Roggen und Wintermenggetreide </t>
  </si>
  <si>
    <t xml:space="preserve">   Triticale </t>
  </si>
  <si>
    <t xml:space="preserve">   Gerste zusammen </t>
  </si>
  <si>
    <t xml:space="preserve">      Wintergerste </t>
  </si>
  <si>
    <t xml:space="preserve">      Sommergerste </t>
  </si>
  <si>
    <t xml:space="preserve">   Hafer </t>
  </si>
  <si>
    <t xml:space="preserve">   Sommermenggetreide </t>
  </si>
  <si>
    <t xml:space="preserve">   Körnermais/Mais zum Ausreifen (einschließlich Com-Cob-Mix) </t>
  </si>
  <si>
    <t xml:space="preserve">   Silomais/Grünmais </t>
  </si>
  <si>
    <t xml:space="preserve">   Leguminosen zur Grünpflanzenernte </t>
  </si>
  <si>
    <t xml:space="preserve">   Feldgras/Grasanbau auf dem Ackerland </t>
  </si>
  <si>
    <t xml:space="preserve">   andere Pflanzen zur Ganzpflanzenernte </t>
  </si>
  <si>
    <t xml:space="preserve">   Zuckerrüben ohne Saatguterzeugung </t>
  </si>
  <si>
    <t xml:space="preserve">   andere Hackfrüchte ohne Saatguterzeugung </t>
  </si>
  <si>
    <t xml:space="preserve">   Erbsen </t>
  </si>
  <si>
    <t xml:space="preserve">   Ackerbohnen </t>
  </si>
  <si>
    <t xml:space="preserve">   Süßlupinen </t>
  </si>
  <si>
    <r>
      <t xml:space="preserve">   Ölfrüchte zur Körnergewinnung </t>
    </r>
    <r>
      <rPr>
        <sz val="6"/>
        <color indexed="8"/>
        <rFont val="Arial"/>
        <family val="2"/>
      </rPr>
      <t>1)</t>
    </r>
    <r>
      <rPr>
        <sz val="8"/>
        <color indexed="8"/>
        <rFont val="Arial"/>
        <family val="2"/>
      </rPr>
      <t xml:space="preserve"> zusammen </t>
    </r>
  </si>
  <si>
    <t xml:space="preserve">      Winterraps </t>
  </si>
  <si>
    <t xml:space="preserve">      Sommerraps, Winter- und Sommerrübsen </t>
  </si>
  <si>
    <t xml:space="preserve">      Sonnenblumen </t>
  </si>
  <si>
    <t xml:space="preserve">      Öllein (Leinsamen) </t>
  </si>
  <si>
    <r>
      <t xml:space="preserve">      andere Ölfrüchte zur Körnergewinnung </t>
    </r>
    <r>
      <rPr>
        <sz val="6"/>
        <color indexed="8"/>
        <rFont val="Arial"/>
        <family val="2"/>
      </rPr>
      <t xml:space="preserve">1) </t>
    </r>
  </si>
  <si>
    <t xml:space="preserve">   weitere Handelsgewächse</t>
  </si>
  <si>
    <t xml:space="preserve">   Gemüse und Erdbeeren</t>
  </si>
  <si>
    <t xml:space="preserve">   Blumen und Zierpflanzen</t>
  </si>
  <si>
    <t xml:space="preserve">   andere Hülsenfrüchte zur Körnergewinnung</t>
  </si>
  <si>
    <t>Tabelle</t>
  </si>
  <si>
    <r>
      <t xml:space="preserve">Getreide zur Körnergewinnung </t>
    </r>
    <r>
      <rPr>
        <sz val="6"/>
        <color indexed="8"/>
        <rFont val="Arial"/>
        <family val="2"/>
      </rPr>
      <t>1)</t>
    </r>
    <r>
      <rPr>
        <sz val="8"/>
        <color indexed="8"/>
        <rFont val="Arial"/>
        <family val="2"/>
      </rPr>
      <t xml:space="preserve"> </t>
    </r>
    <r>
      <rPr>
        <sz val="6"/>
        <color indexed="8"/>
        <rFont val="Arial"/>
        <family val="2"/>
      </rPr>
      <t>2)</t>
    </r>
    <r>
      <rPr>
        <sz val="8"/>
        <color indexed="8"/>
        <rFont val="Arial"/>
        <family val="2"/>
      </rPr>
      <t xml:space="preserve"> zusammen </t>
    </r>
  </si>
  <si>
    <t xml:space="preserve">      Sommerweizen (ohne Durum) </t>
  </si>
  <si>
    <t xml:space="preserve">   Kartoffeln insgesamt </t>
  </si>
  <si>
    <t xml:space="preserve">   Getreide zur Ganzpflanzenernte </t>
  </si>
  <si>
    <t xml:space="preserve">   anderes Getreide </t>
  </si>
  <si>
    <t>Einschließlich Saatguterzeugung.</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</si>
  <si>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</si>
  <si>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</si>
  <si>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</si>
  <si>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</si>
  <si>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</si>
  <si>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</si>
  <si>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</si>
  <si>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Durchschnitt Anbaufläche: Einschließlich Teigreife.</t>
  </si>
  <si>
    <t xml:space="preserve">Brache mit und ohne Beihilfe-/Prämienanspruch </t>
  </si>
  <si>
    <t>2021</t>
  </si>
  <si>
    <t>C113 2021 00</t>
  </si>
  <si>
    <t>©  Statistisches Amt Mecklenburg-Vorpommern, Schwerin, 2021</t>
  </si>
  <si>
    <t>D
2015 - 2020</t>
  </si>
  <si>
    <t>vorläufiges
Ergebnis
2021</t>
  </si>
  <si>
    <t>Veränderung 2021
gegenüber</t>
  </si>
  <si>
    <t>Zuständiger Dezernent: Thomas Hilgemann, Telefon: 0385 588-56041</t>
  </si>
  <si>
    <t>Um die Lesbarkeit der Texte, Tabellen und Grafiken zu erhalten, werden – soweit vorhanden – geschlechtsneutrale
Formulierungen verwendet und von der Benennung beider Geschlechter abgesehen. Die verwendeten Bezeichnungen
gelten demnach gleichermaßen für Frau, Mann und Divers.</t>
  </si>
  <si>
    <t>23. August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</si>
</sst>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quot;  &quot;"/>
    <numFmt numFmtId="165" formatCode="#,##0.0&quot;    &quot;;\-\ #,##0.0&quot;    &quot;;0.0&quot;    &quot;;@&quot;    &quot;"/>
    <numFmt numFmtId="166" formatCode="#,##0&quot;    &quot;;\-\ #,##0&quot;    &quot;;0&quot;    &quot;;@&quot;    &quot;"/>
  </numFmts>
  <fonts count="47">
    <font>
      <sz val="10"/>
      <color theme="1"/>
      <name val="Arial"/>
      <family val="2"/>
    </font>
    <font>
      <sz val="8"/>
      <color indexed="8"/>
      <name val="Arial"/>
      <family val="2"/>
    </font>
    <font>
      <sz val="10"/>
      <name val="Arial"/>
      <family val="2"/>
    </font>
    <font>
      <sz val="10"/>
      <name val="Arial"/>
      <family val="2"/>
    </font>
    <font>
      <b/>
      <sz val="9"/>
      <name val="Arial"/>
      <family val="2"/>
    </font>
    <font>
      <sz val="9"/>
      <name val="Arial"/>
      <family val="2"/>
    </font>
    <font>
      <u/>
      <sz val="9"/>
      <name val="Arial"/>
      <family val="2"/>
    </font>
    <font>
      <b/>
      <sz val="10"/>
      <name val="Arial"/>
      <family val="2"/>
    </font>
    <font>
      <sz val="7"/>
      <color indexed="81"/>
      <name val="Arial"/>
      <family val="2"/>
    </font>
    <font>
      <sz val="6"/>
      <color indexed="8"/>
      <name val="Arial"/>
      <family val="2"/>
    </font>
    <font>
      <sz val="6"/>
      <name val="Arial"/>
      <family val="2"/>
    </font>
    <font>
      <sz val="8"/>
      <name val="Arial"/>
      <family val="2"/>
    </font>
    <font>
      <sz val="10"/>
      <name val="Arial"/>
    </font>
    <font>
      <sz val="10"/>
      <name val="MS Sans Serif"/>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1"/>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sz val="8"/>
      <color theme="1"/>
      <name val="Arial"/>
      <family val="2"/>
    </font>
    <font>
      <sz val="6"/>
      <color theme="1"/>
      <name val="Arial"/>
      <family val="2"/>
    </font>
    <font>
      <sz val="8"/>
      <color rgb="FFFF0000"/>
      <name val="Arial"/>
      <family val="2"/>
    </font>
    <font>
      <b/>
      <sz val="9"/>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8"/>
      <color theme="1"/>
      <name val="Arial"/>
      <family val="2"/>
    </font>
    <font>
      <sz val="8"/>
      <color rgb="FF000000"/>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19">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26">
    <xf numFmtId="0" fontId="0" fillId="0" borderId="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6" fillId="26" borderId="10" applyNumberFormat="0" applyAlignment="0" applyProtection="0"/>
    <xf numFmtId="0" fontId="17" fillId="26" borderId="11" applyNumberFormat="0" applyAlignment="0" applyProtection="0"/>
    <xf numFmtId="0" fontId="18" fillId="27" borderId="11" applyNumberFormat="0" applyAlignment="0" applyProtection="0"/>
    <xf numFmtId="0" fontId="19" fillId="0" borderId="12" applyNumberFormat="0" applyFill="0" applyAlignment="0" applyProtection="0"/>
    <xf numFmtId="0" fontId="20" fillId="0" borderId="0" applyNumberFormat="0" applyFill="0" applyBorder="0" applyAlignment="0" applyProtection="0"/>
    <xf numFmtId="0" fontId="21" fillId="28" borderId="0" applyNumberFormat="0" applyBorder="0" applyAlignment="0" applyProtection="0"/>
    <xf numFmtId="0" fontId="22" fillId="29" borderId="0" applyNumberFormat="0" applyBorder="0" applyAlignment="0" applyProtection="0"/>
    <xf numFmtId="0" fontId="14" fillId="30" borderId="13" applyNumberFormat="0" applyFont="0" applyAlignment="0" applyProtection="0"/>
    <xf numFmtId="0" fontId="14" fillId="30" borderId="13" applyNumberFormat="0" applyFont="0" applyAlignment="0" applyProtection="0"/>
    <xf numFmtId="0" fontId="14" fillId="30" borderId="13" applyNumberFormat="0" applyFont="0" applyAlignment="0" applyProtection="0"/>
    <xf numFmtId="0" fontId="14" fillId="30" borderId="13" applyNumberFormat="0" applyFont="0" applyAlignment="0" applyProtection="0"/>
    <xf numFmtId="0" fontId="14" fillId="30" borderId="13" applyNumberFormat="0" applyFont="0" applyAlignment="0" applyProtection="0"/>
    <xf numFmtId="0" fontId="14" fillId="30" borderId="13" applyNumberFormat="0" applyFont="0" applyAlignment="0" applyProtection="0"/>
    <xf numFmtId="0" fontId="23" fillId="31" borderId="0" applyNumberFormat="0" applyBorder="0" applyAlignment="0" applyProtection="0"/>
    <xf numFmtId="0" fontId="2" fillId="0" borderId="0"/>
    <xf numFmtId="0" fontId="3" fillId="0" borderId="0"/>
    <xf numFmtId="0" fontId="3" fillId="0" borderId="0"/>
    <xf numFmtId="0" fontId="2" fillId="0" borderId="0"/>
    <xf numFmtId="0" fontId="13" fillId="0" borderId="0"/>
    <xf numFmtId="0" fontId="2" fillId="0" borderId="0"/>
    <xf numFmtId="0" fontId="14" fillId="0" borderId="0"/>
    <xf numFmtId="0" fontId="3" fillId="0" borderId="0"/>
    <xf numFmtId="0" fontId="24" fillId="0" borderId="0"/>
    <xf numFmtId="0" fontId="14" fillId="0" borderId="0"/>
    <xf numFmtId="0" fontId="2" fillId="0" borderId="0"/>
    <xf numFmtId="0" fontId="14" fillId="0" borderId="0"/>
    <xf numFmtId="0" fontId="14" fillId="0" borderId="0"/>
    <xf numFmtId="0" fontId="14" fillId="0" borderId="0"/>
    <xf numFmtId="0" fontId="14" fillId="0" borderId="0"/>
    <xf numFmtId="0" fontId="25" fillId="0" borderId="0"/>
    <xf numFmtId="0" fontId="12" fillId="0" borderId="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0" borderId="17" applyNumberFormat="0" applyFill="0" applyAlignment="0" applyProtection="0"/>
    <xf numFmtId="44" fontId="14" fillId="0" borderId="0" applyFont="0" applyFill="0" applyBorder="0" applyAlignment="0" applyProtection="0"/>
    <xf numFmtId="44" fontId="14" fillId="0" borderId="0" applyFont="0" applyFill="0" applyBorder="0" applyAlignment="0" applyProtection="0"/>
    <xf numFmtId="0" fontId="31" fillId="0" borderId="0" applyNumberFormat="0" applyFill="0" applyBorder="0" applyAlignment="0" applyProtection="0"/>
    <xf numFmtId="0" fontId="32" fillId="32" borderId="18" applyNumberFormat="0" applyAlignment="0" applyProtection="0"/>
  </cellStyleXfs>
  <cellXfs count="76">
    <xf numFmtId="0" fontId="0" fillId="0" borderId="0" xfId="0"/>
    <xf numFmtId="0" fontId="33" fillId="0" borderId="0" xfId="0" applyFont="1" applyAlignment="1">
      <alignment horizontal="left" vertical="justify" wrapText="1"/>
    </xf>
    <xf numFmtId="0" fontId="19" fillId="0" borderId="0" xfId="0" applyFont="1"/>
    <xf numFmtId="0" fontId="19" fillId="0" borderId="0" xfId="0" applyFont="1" applyAlignment="1">
      <alignment horizontal="left" vertical="center" wrapText="1"/>
    </xf>
    <xf numFmtId="0" fontId="19" fillId="0" borderId="0" xfId="0" applyFont="1" applyAlignment="1">
      <alignment vertical="center"/>
    </xf>
    <xf numFmtId="0" fontId="5" fillId="0" borderId="0" xfId="101" applyFont="1" applyAlignment="1">
      <alignment vertical="center"/>
    </xf>
    <xf numFmtId="0" fontId="5" fillId="0" borderId="0" xfId="101" applyFont="1" applyAlignment="1">
      <alignment horizontal="right" vertical="top"/>
    </xf>
    <xf numFmtId="0" fontId="5" fillId="0" borderId="0" xfId="101" applyFont="1" applyAlignment="1">
      <alignment vertical="top" wrapText="1"/>
    </xf>
    <xf numFmtId="0" fontId="5" fillId="0" borderId="0" xfId="101" applyFont="1"/>
    <xf numFmtId="0" fontId="5" fillId="0" borderId="0" xfId="101" applyFont="1" applyAlignment="1">
      <alignment wrapText="1"/>
    </xf>
    <xf numFmtId="0" fontId="5" fillId="0" borderId="0" xfId="101" applyFont="1" applyAlignment="1">
      <alignment horizontal="right" vertical="center"/>
    </xf>
    <xf numFmtId="0" fontId="4" fillId="0" borderId="0" xfId="101" applyFont="1" applyAlignment="1">
      <alignment horizontal="right" vertical="center"/>
    </xf>
    <xf numFmtId="0" fontId="6" fillId="0" borderId="0" xfId="101" applyFont="1" applyAlignment="1">
      <alignment horizontal="right" vertical="center"/>
    </xf>
    <xf numFmtId="0" fontId="5" fillId="0" borderId="0" xfId="101" applyFont="1" applyAlignment="1">
      <alignment horizontal="right"/>
    </xf>
    <xf numFmtId="0" fontId="34" fillId="0" borderId="0" xfId="0" applyFont="1"/>
    <xf numFmtId="0" fontId="35" fillId="0" borderId="1" xfId="0" applyFont="1" applyBorder="1" applyAlignment="1">
      <alignment horizontal="center" vertical="center"/>
    </xf>
    <xf numFmtId="0" fontId="35" fillId="0" borderId="2" xfId="0" applyFont="1" applyBorder="1" applyAlignment="1">
      <alignment horizontal="center" vertical="center" wrapText="1"/>
    </xf>
    <xf numFmtId="0" fontId="34" fillId="0" borderId="3" xfId="0" applyFont="1" applyBorder="1" applyAlignment="1">
      <alignment horizontal="left" wrapText="1"/>
    </xf>
    <xf numFmtId="164" fontId="10" fillId="0" borderId="0" xfId="0" applyNumberFormat="1" applyFont="1" applyAlignment="1" applyProtection="1">
      <alignment horizontal="right"/>
    </xf>
    <xf numFmtId="0" fontId="34" fillId="0" borderId="4" xfId="0" applyFont="1" applyBorder="1" applyAlignment="1">
      <alignment horizontal="left" wrapText="1"/>
    </xf>
    <xf numFmtId="0" fontId="34" fillId="0" borderId="0" xfId="0" applyFont="1" applyBorder="1" applyAlignment="1">
      <alignment vertical="top" wrapText="1"/>
    </xf>
    <xf numFmtId="0" fontId="36" fillId="0" borderId="0" xfId="0" applyFont="1"/>
    <xf numFmtId="0" fontId="14" fillId="0" borderId="0" xfId="105" applyFont="1"/>
    <xf numFmtId="0" fontId="33" fillId="0" borderId="0" xfId="105" applyFont="1" applyAlignment="1">
      <alignment horizontal="left" vertical="center" indent="33"/>
    </xf>
    <xf numFmtId="49" fontId="33" fillId="0" borderId="0" xfId="105" applyNumberFormat="1" applyFont="1" applyAlignment="1">
      <alignment horizontal="right"/>
    </xf>
    <xf numFmtId="49" fontId="14" fillId="0" borderId="0" xfId="105" applyNumberFormat="1" applyFont="1" applyAlignment="1">
      <alignment horizontal="right"/>
    </xf>
    <xf numFmtId="0" fontId="37" fillId="0" borderId="0" xfId="105" applyFont="1" applyAlignment="1">
      <alignment vertical="center"/>
    </xf>
    <xf numFmtId="0" fontId="14" fillId="0" borderId="0" xfId="105" applyFont="1" applyAlignment="1"/>
    <xf numFmtId="49" fontId="33" fillId="0" borderId="0" xfId="105" applyNumberFormat="1" applyFont="1" applyAlignment="1">
      <alignment horizontal="left" vertical="center"/>
    </xf>
    <xf numFmtId="0" fontId="33" fillId="0" borderId="0" xfId="105" applyNumberFormat="1" applyFont="1" applyAlignment="1">
      <alignment horizontal="left" vertical="center"/>
    </xf>
    <xf numFmtId="0" fontId="33" fillId="0" borderId="0" xfId="105" applyFont="1" applyAlignment="1">
      <alignment horizontal="left" vertical="center"/>
    </xf>
    <xf numFmtId="164" fontId="10" fillId="0" borderId="0" xfId="0" applyNumberFormat="1" applyFont="1" applyFill="1" applyAlignment="1" applyProtection="1">
      <alignment horizontal="right"/>
    </xf>
    <xf numFmtId="0" fontId="34" fillId="0" borderId="3" xfId="0" applyFont="1" applyFill="1" applyBorder="1" applyAlignment="1">
      <alignment horizontal="left" wrapText="1"/>
    </xf>
    <xf numFmtId="0" fontId="34" fillId="0" borderId="0" xfId="0" applyFont="1" applyFill="1"/>
    <xf numFmtId="0" fontId="35" fillId="0" borderId="2" xfId="0" applyFont="1" applyBorder="1" applyAlignment="1">
      <alignment horizontal="center" vertical="center"/>
    </xf>
    <xf numFmtId="0" fontId="35" fillId="0" borderId="9" xfId="0" applyFont="1" applyBorder="1" applyAlignment="1">
      <alignment horizontal="center" vertical="center"/>
    </xf>
    <xf numFmtId="0" fontId="34" fillId="0" borderId="0" xfId="0" applyFont="1" applyFill="1" applyBorder="1" applyAlignment="1">
      <alignment vertical="top" wrapText="1"/>
    </xf>
    <xf numFmtId="0" fontId="34" fillId="0" borderId="0" xfId="0" applyFont="1" applyFill="1" applyBorder="1"/>
    <xf numFmtId="165" fontId="45" fillId="0" borderId="0" xfId="0" applyNumberFormat="1" applyFont="1" applyBorder="1" applyAlignment="1">
      <alignment horizontal="right"/>
    </xf>
    <xf numFmtId="166" fontId="45" fillId="0" borderId="0" xfId="0" applyNumberFormat="1" applyFont="1" applyBorder="1" applyAlignment="1">
      <alignment horizontal="right"/>
    </xf>
    <xf numFmtId="0" fontId="35" fillId="0" borderId="2" xfId="0" applyFont="1" applyFill="1" applyBorder="1" applyAlignment="1">
      <alignment horizontal="center" vertical="center"/>
    </xf>
    <xf numFmtId="0" fontId="33" fillId="0" borderId="0" xfId="105" applyFont="1" applyAlignment="1">
      <alignment horizontal="left" wrapText="1"/>
    </xf>
    <xf numFmtId="49" fontId="33" fillId="0" borderId="0" xfId="105" applyNumberFormat="1" applyFont="1" applyAlignment="1">
      <alignment horizontal="left" vertical="center"/>
    </xf>
    <xf numFmtId="0" fontId="33" fillId="0" borderId="0" xfId="105" applyFont="1" applyAlignment="1">
      <alignment horizontal="left" vertical="center"/>
    </xf>
    <xf numFmtId="0" fontId="33" fillId="0" borderId="6" xfId="105" applyFont="1" applyBorder="1" applyAlignment="1">
      <alignment horizontal="center" vertical="center"/>
    </xf>
    <xf numFmtId="0" fontId="33" fillId="0" borderId="0" xfId="105" applyFont="1" applyAlignment="1">
      <alignment horizontal="right"/>
    </xf>
    <xf numFmtId="0" fontId="37" fillId="0" borderId="5" xfId="105" applyFont="1" applyBorder="1" applyAlignment="1">
      <alignment horizontal="right"/>
    </xf>
    <xf numFmtId="0" fontId="33" fillId="0" borderId="0" xfId="105" applyFont="1" applyAlignment="1">
      <alignment horizontal="center" vertical="center"/>
    </xf>
    <xf numFmtId="0" fontId="38" fillId="0" borderId="6" xfId="105" applyFont="1" applyBorder="1" applyAlignment="1">
      <alignment horizontal="center" vertical="center"/>
    </xf>
    <xf numFmtId="0" fontId="33" fillId="0" borderId="0" xfId="105" applyFont="1" applyBorder="1" applyAlignment="1">
      <alignment horizontal="center" vertical="center"/>
    </xf>
    <xf numFmtId="0" fontId="38" fillId="0" borderId="0" xfId="105" applyFont="1" applyBorder="1" applyAlignment="1">
      <alignment horizontal="center" vertical="center"/>
    </xf>
    <xf numFmtId="0" fontId="33" fillId="0" borderId="0" xfId="0" applyFont="1" applyBorder="1" applyAlignment="1">
      <alignment horizontal="center" vertical="center"/>
    </xf>
    <xf numFmtId="0" fontId="34" fillId="0" borderId="0" xfId="105" applyFont="1" applyBorder="1" applyAlignment="1">
      <alignment horizontal="left" vertical="center"/>
    </xf>
    <xf numFmtId="0" fontId="38" fillId="0" borderId="5" xfId="105" applyFont="1" applyBorder="1" applyAlignment="1">
      <alignment horizontal="center" vertical="center"/>
    </xf>
    <xf numFmtId="0" fontId="37" fillId="0" borderId="0" xfId="105" applyFont="1" applyAlignment="1">
      <alignment horizontal="center" vertical="center"/>
    </xf>
    <xf numFmtId="0" fontId="46" fillId="0" borderId="7" xfId="105" applyFont="1" applyBorder="1" applyAlignment="1">
      <alignment horizontal="left" wrapText="1"/>
    </xf>
    <xf numFmtId="0" fontId="41" fillId="0" borderId="7" xfId="105" applyFont="1" applyBorder="1" applyAlignment="1">
      <alignment horizontal="center" vertical="center" wrapText="1"/>
    </xf>
    <xf numFmtId="0" fontId="42" fillId="0" borderId="8" xfId="99" applyFont="1" applyBorder="1" applyAlignment="1">
      <alignment horizontal="left" vertical="center" wrapText="1"/>
    </xf>
    <xf numFmtId="0" fontId="43" fillId="0" borderId="8" xfId="99" applyFont="1" applyBorder="1" applyAlignment="1">
      <alignment horizontal="right" vertical="center" wrapText="1"/>
    </xf>
    <xf numFmtId="0" fontId="42" fillId="0" borderId="0" xfId="99" applyFont="1" applyBorder="1" applyAlignment="1">
      <alignment horizontal="center" vertical="center" wrapText="1"/>
    </xf>
    <xf numFmtId="0" fontId="39" fillId="0" borderId="0" xfId="105" applyFont="1" applyAlignment="1">
      <alignment horizontal="left" vertical="center"/>
    </xf>
    <xf numFmtId="49" fontId="40" fillId="0" borderId="0" xfId="105" quotePrefix="1" applyNumberFormat="1" applyFont="1" applyAlignment="1">
      <alignment horizontal="left"/>
    </xf>
    <xf numFmtId="0" fontId="39" fillId="0" borderId="0" xfId="0" applyFont="1" applyAlignment="1">
      <alignment vertical="center" wrapText="1"/>
    </xf>
    <xf numFmtId="0" fontId="39" fillId="0" borderId="0" xfId="0" applyFont="1" applyAlignment="1">
      <alignment vertical="center"/>
    </xf>
    <xf numFmtId="49" fontId="40" fillId="0" borderId="0" xfId="105" applyNumberFormat="1" applyFont="1" applyAlignment="1">
      <alignment horizontal="left"/>
    </xf>
    <xf numFmtId="0" fontId="44" fillId="0" borderId="1" xfId="0" applyFont="1" applyBorder="1" applyAlignment="1">
      <alignment horizontal="left" vertical="center"/>
    </xf>
    <xf numFmtId="0" fontId="44" fillId="0" borderId="2" xfId="0" applyFont="1" applyBorder="1" applyAlignment="1">
      <alignment horizontal="left" vertical="center"/>
    </xf>
    <xf numFmtId="0" fontId="44" fillId="0" borderId="2" xfId="0" applyFont="1" applyBorder="1" applyAlignment="1">
      <alignment horizontal="center" vertical="center"/>
    </xf>
    <xf numFmtId="0" fontId="44" fillId="0" borderId="9" xfId="0" applyFont="1" applyBorder="1" applyAlignment="1">
      <alignment horizontal="center" vertical="center"/>
    </xf>
    <xf numFmtId="0" fontId="34" fillId="0" borderId="1" xfId="0" applyFont="1" applyBorder="1" applyAlignment="1">
      <alignment horizontal="center" vertical="center" wrapText="1"/>
    </xf>
    <xf numFmtId="0" fontId="34" fillId="0" borderId="1" xfId="0" applyFont="1" applyBorder="1" applyAlignment="1">
      <alignment horizontal="center" vertical="center"/>
    </xf>
    <xf numFmtId="0" fontId="34" fillId="0" borderId="2" xfId="0" applyFont="1" applyBorder="1" applyAlignment="1">
      <alignment horizontal="center" vertical="center" wrapText="1"/>
    </xf>
    <xf numFmtId="0" fontId="34" fillId="0" borderId="2" xfId="0" applyFont="1" applyFill="1" applyBorder="1" applyAlignment="1">
      <alignment horizontal="center" vertical="center" wrapText="1"/>
    </xf>
    <xf numFmtId="0" fontId="34" fillId="0" borderId="9" xfId="0" applyFont="1" applyBorder="1" applyAlignment="1">
      <alignment horizontal="center" vertical="center" wrapText="1"/>
    </xf>
    <xf numFmtId="0" fontId="11" fillId="0" borderId="2" xfId="0" applyFont="1" applyBorder="1" applyAlignment="1">
      <alignment horizontal="center" vertical="center" wrapText="1"/>
    </xf>
    <xf numFmtId="0" fontId="7" fillId="0" borderId="0" xfId="101" applyFont="1" applyAlignment="1">
      <alignment horizontal="left" vertical="center"/>
    </xf>
  </cellXfs>
  <cellStyles count="126">
    <cellStyle name="20 % - Akzent1" xfId="1" builtinId="30" customBuiltin="1"/>
    <cellStyle name="20 % - Akzent1 2" xfId="2"/>
    <cellStyle name="20 % - Akzent1 2 2" xfId="3"/>
    <cellStyle name="20 % - Akzent1 3" xfId="4"/>
    <cellStyle name="20 % - Akzent1 3 2" xfId="5"/>
    <cellStyle name="20 % - Akzent1 4" xfId="6"/>
    <cellStyle name="20 % - Akzent2" xfId="7" builtinId="34" customBuiltin="1"/>
    <cellStyle name="20 % - Akzent2 2" xfId="8"/>
    <cellStyle name="20 % - Akzent2 2 2" xfId="9"/>
    <cellStyle name="20 % - Akzent2 3" xfId="10"/>
    <cellStyle name="20 % - Akzent2 3 2" xfId="11"/>
    <cellStyle name="20 % - Akzent2 4" xfId="12"/>
    <cellStyle name="20 % - Akzent3" xfId="13" builtinId="38" customBuiltin="1"/>
    <cellStyle name="20 % - Akzent3 2" xfId="14"/>
    <cellStyle name="20 % - Akzent3 2 2" xfId="15"/>
    <cellStyle name="20 % - Akzent3 3" xfId="16"/>
    <cellStyle name="20 % - Akzent3 3 2" xfId="17"/>
    <cellStyle name="20 % - Akzent3 4" xfId="18"/>
    <cellStyle name="20 % - Akzent4" xfId="19" builtinId="42" customBuiltin="1"/>
    <cellStyle name="20 % - Akzent4 2" xfId="20"/>
    <cellStyle name="20 % - Akzent4 2 2" xfId="21"/>
    <cellStyle name="20 % - Akzent4 3" xfId="22"/>
    <cellStyle name="20 % - Akzent4 3 2" xfId="23"/>
    <cellStyle name="20 % - Akzent4 4" xfId="24"/>
    <cellStyle name="20 % - Akzent5" xfId="25" builtinId="46" customBuiltin="1"/>
    <cellStyle name="20 % - Akzent5 2" xfId="26"/>
    <cellStyle name="20 % - Akzent5 2 2" xfId="27"/>
    <cellStyle name="20 % - Akzent5 3" xfId="28"/>
    <cellStyle name="20 % - Akzent5 3 2" xfId="29"/>
    <cellStyle name="20 % - Akzent5 4" xfId="30"/>
    <cellStyle name="20 % - Akzent6" xfId="31" builtinId="50" customBuiltin="1"/>
    <cellStyle name="20 % - Akzent6 2" xfId="32"/>
    <cellStyle name="20 % - Akzent6 2 2" xfId="33"/>
    <cellStyle name="20 % - Akzent6 3" xfId="34"/>
    <cellStyle name="20 % - Akzent6 3 2" xfId="35"/>
    <cellStyle name="20 % - Akzent6 4" xfId="36"/>
    <cellStyle name="40 % - Akzent1" xfId="37" builtinId="31" customBuiltin="1"/>
    <cellStyle name="40 % - Akzent1 2" xfId="38"/>
    <cellStyle name="40 % - Akzent1 2 2" xfId="39"/>
    <cellStyle name="40 % - Akzent1 3" xfId="40"/>
    <cellStyle name="40 % - Akzent1 3 2" xfId="41"/>
    <cellStyle name="40 % - Akzent1 4" xfId="42"/>
    <cellStyle name="40 % - Akzent2" xfId="43" builtinId="35" customBuiltin="1"/>
    <cellStyle name="40 % - Akzent2 2" xfId="44"/>
    <cellStyle name="40 % - Akzent2 2 2" xfId="45"/>
    <cellStyle name="40 % - Akzent2 3" xfId="46"/>
    <cellStyle name="40 % - Akzent2 3 2" xfId="47"/>
    <cellStyle name="40 % - Akzent2 4" xfId="48"/>
    <cellStyle name="40 % - Akzent3" xfId="49" builtinId="39" customBuiltin="1"/>
    <cellStyle name="40 % - Akzent3 2" xfId="50"/>
    <cellStyle name="40 % - Akzent3 2 2" xfId="51"/>
    <cellStyle name="40 % - Akzent3 3" xfId="52"/>
    <cellStyle name="40 % - Akzent3 3 2" xfId="53"/>
    <cellStyle name="40 % - Akzent3 4" xfId="54"/>
    <cellStyle name="40 % - Akzent4" xfId="55" builtinId="43" customBuiltin="1"/>
    <cellStyle name="40 % - Akzent4 2" xfId="56"/>
    <cellStyle name="40 % - Akzent4 2 2" xfId="57"/>
    <cellStyle name="40 % - Akzent4 3" xfId="58"/>
    <cellStyle name="40 % - Akzent4 3 2" xfId="59"/>
    <cellStyle name="40 % - Akzent4 4" xfId="60"/>
    <cellStyle name="40 % - Akzent5" xfId="61" builtinId="47" customBuiltin="1"/>
    <cellStyle name="40 % - Akzent5 2" xfId="62"/>
    <cellStyle name="40 % - Akzent5 2 2" xfId="63"/>
    <cellStyle name="40 % - Akzent5 3" xfId="64"/>
    <cellStyle name="40 % - Akzent5 3 2" xfId="65"/>
    <cellStyle name="40 % - Akzent5 4" xfId="66"/>
    <cellStyle name="40 % - Akzent6" xfId="67" builtinId="51" customBuiltin="1"/>
    <cellStyle name="40 % - Akzent6 2" xfId="68"/>
    <cellStyle name="40 % - Akzent6 2 2" xfId="69"/>
    <cellStyle name="40 % - Akzent6 3" xfId="70"/>
    <cellStyle name="40 % - Akzent6 3 2" xfId="71"/>
    <cellStyle name="40 % - Akzent6 4" xfId="72"/>
    <cellStyle name="60 % - Akzent1" xfId="73" builtinId="32" customBuiltin="1"/>
    <cellStyle name="60 % - Akzent2" xfId="74" builtinId="36" customBuiltin="1"/>
    <cellStyle name="60 % - Akzent3" xfId="75" builtinId="40" customBuiltin="1"/>
    <cellStyle name="60 % - Akzent4" xfId="76" builtinId="44" customBuiltin="1"/>
    <cellStyle name="60 % - Akzent5" xfId="77" builtinId="48" customBuiltin="1"/>
    <cellStyle name="60 % - Akzent6" xfId="78" builtinId="52" customBuiltin="1"/>
    <cellStyle name="Akzent1" xfId="79" builtinId="29" customBuiltin="1"/>
    <cellStyle name="Akzent2" xfId="80" builtinId="33" customBuiltin="1"/>
    <cellStyle name="Akzent3" xfId="81" builtinId="37" customBuiltin="1"/>
    <cellStyle name="Akzent4" xfId="82" builtinId="41" customBuiltin="1"/>
    <cellStyle name="Akzent5" xfId="83" builtinId="45" customBuiltin="1"/>
    <cellStyle name="Akzent6" xfId="84" builtinId="49" customBuiltin="1"/>
    <cellStyle name="Ausgabe" xfId="85" builtinId="21" customBuiltin="1"/>
    <cellStyle name="Berechnung" xfId="86" builtinId="22" customBuiltin="1"/>
    <cellStyle name="Eingabe" xfId="87" builtinId="20" customBuiltin="1"/>
    <cellStyle name="Ergebnis" xfId="88" builtinId="25" customBuiltin="1"/>
    <cellStyle name="Erklärender Text" xfId="89" builtinId="53" customBuiltin="1"/>
    <cellStyle name="Gut" xfId="90" builtinId="26" customBuiltin="1"/>
    <cellStyle name="Neutral" xfId="91" builtinId="28" customBuiltin="1"/>
    <cellStyle name="Notiz 2" xfId="92"/>
    <cellStyle name="Notiz 2 2" xfId="93"/>
    <cellStyle name="Notiz 3" xfId="94"/>
    <cellStyle name="Notiz 3 2" xfId="95"/>
    <cellStyle name="Notiz 4" xfId="96"/>
    <cellStyle name="Notiz 4 2" xfId="97"/>
    <cellStyle name="Schlecht" xfId="98" builtinId="27" customBuiltin="1"/>
    <cellStyle name="Standard" xfId="0" builtinId="0"/>
    <cellStyle name="Standard 2" xfId="99"/>
    <cellStyle name="Standard 2 2" xfId="100"/>
    <cellStyle name="Standard 2 2 2" xfId="101"/>
    <cellStyle name="Standard 2 2 2 2" xfId="102"/>
    <cellStyle name="Standard 2 2 3" xfId="103"/>
    <cellStyle name="Standard 2 2 4" xfId="104"/>
    <cellStyle name="Standard 2 3" xfId="105"/>
    <cellStyle name="Standard 3" xfId="106"/>
    <cellStyle name="Standard 3 2" xfId="107"/>
    <cellStyle name="Standard 3 3" xfId="108"/>
    <cellStyle name="Standard 3 4" xfId="109"/>
    <cellStyle name="Standard 4" xfId="110"/>
    <cellStyle name="Standard 4 2" xfId="111"/>
    <cellStyle name="Standard 5" xfId="112"/>
    <cellStyle name="Standard 5 2" xfId="113"/>
    <cellStyle name="Standard 6" xfId="114"/>
    <cellStyle name="Standard 7" xfId="115"/>
    <cellStyle name="Überschrift" xfId="116" builtinId="15" customBuiltin="1"/>
    <cellStyle name="Überschrift 1" xfId="117" builtinId="16" customBuiltin="1"/>
    <cellStyle name="Überschrift 2" xfId="118" builtinId="17" customBuiltin="1"/>
    <cellStyle name="Überschrift 3" xfId="119" builtinId="18" customBuiltin="1"/>
    <cellStyle name="Überschrift 4" xfId="120" builtinId="19" customBuiltin="1"/>
    <cellStyle name="Verknüpfte Zelle" xfId="121" builtinId="24" customBuiltin="1"/>
    <cellStyle name="Währung 2" xfId="122"/>
    <cellStyle name="Währung 2 2" xfId="123"/>
    <cellStyle name="Warnender Text" xfId="124" builtinId="11" customBuiltin="1"/>
    <cellStyle name="Zelle überprüfen" xfId="125"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843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13589</xdr:rowOff>
    </xdr:from>
    <xdr:to>
      <xdr:col>0</xdr:col>
      <xdr:colOff>6120746</xdr:colOff>
      <xdr:row>31</xdr:row>
      <xdr:rowOff>114757</xdr:rowOff>
    </xdr:to>
    <xdr:sp macro="" textlink="">
      <xdr:nvSpPr>
        <xdr:cNvPr id="2" name="Textfeld 1"/>
        <xdr:cNvSpPr txBox="1"/>
      </xdr:nvSpPr>
      <xdr:spPr>
        <a:xfrm>
          <a:off x="6802" y="394589"/>
          <a:ext cx="6120000" cy="43747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vorliegende statistische Bericht enthält vorläufige Ergebnisse der Bodennutzungshaupterhebung 2021 über den Anbau auf dem Ackerland der landwirtschaftlichen Betriebe. Endgültige Ergebnisse, die von den vorläufigen abweichen können, liegen zum Jahresende 2021 vor.</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Rechtsgrundlage für diese Erhebung ist das Agrarstatistikgesetz (AgrStatG) in der Fassung der Bekanntmachung vom 17. Dezember 2009 (BGBI. I S. 3886), das zuletzt durch Artikel 109 des Gesetzes vom 20. November 2019 (BGBl. I S. 1626) geändert worden ist.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Zur Erhebungsgesamtheit gehören ab 2010 Betriebe mit einer landwirtschaftlich genutzten Fläche mit mindestens 5 Hektar oder mindestens jeweils 10 Rindern oder 50 Schweinen oder 10 Zuchtsauen oder 20 Schafen oder 20 Ziegen oder 1 000 Stück Geflügel oder einer Tabakfläche, Hopfenfläche, Rebfläche, Baumschulfläche oder Obstfläche von mindestens 0,5 Hektar oder einer Gemüse- und Erdbeerfläche im Freiland von mindestens 0,5 Hektar oder einer Dauer­kulturfläche im Freiland von mindestens einem</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Hektar oder einer Blumen- und Zierpflanzenfläche im Freiland von mindestens 0,3 Hektar oder einer Produktionsfläche für Speisepilze von mindestens 0,1 Hektar oder einer Fläche unter hohen begehbaren Schutzabdeckungen von mindestens 0,1 Hektar.</a:t>
          </a:r>
        </a:p>
        <a:p>
          <a:r>
            <a:rPr lang="de-DE" sz="900">
              <a:solidFill>
                <a:schemeClr val="dk1"/>
              </a:solidFill>
              <a:effectLst/>
              <a:latin typeface="Arial" pitchFamily="34" charset="0"/>
              <a:ea typeface="+mn-ea"/>
              <a:cs typeface="Arial" pitchFamily="34" charset="0"/>
            </a:rPr>
            <a:t>Jeder der aufgeführten Tierbestände bzw. jede der Spezialkulturen begründen für sich die Auskunftspflicht als landwirtschaftlicher Betrieb.</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Gemäß AgrStatG findet die Erhebung über die Bodennutzung repräsentativ statt. Die vorliegenden Ergebnisse wurden</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durch Hochrechnung gewonnen. Das erlaubt die Darstellung der Ergebnisse nur in "1 000 ha". Die Berechnung der Veränderungsraten erfolgt aber unter Verwendung der ungerundeten Zahlen.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Mit den vorläufigen Ergebnissen werden erste Angaben über den Anbau auf dem Ackerland mit Anbauflächen für</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Fruchtarten und Fruchtartengruppen ermittelt. Sie dienen zur Berechnung vorläufiger Erntemengen für wichtige</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Feldfrüchte.</a:t>
          </a:r>
        </a:p>
        <a:p>
          <a:r>
            <a:rPr lang="de-DE" sz="900">
              <a:solidFill>
                <a:schemeClr val="dk1"/>
              </a:solidFill>
              <a:effectLst/>
              <a:latin typeface="Arial" pitchFamily="34" charset="0"/>
              <a:ea typeface="+mn-ea"/>
              <a:cs typeface="Arial" pitchFamily="34" charset="0"/>
            </a:rPr>
            <a:t>Der Ausweis der Anbauflächen der einzelnen Fruchtarten ist auf den Hauptanbau begrenzt und schließt auch die mit nachwachsenden Rohstoffen bestellten Flächen im Rahmen der Beihilferegelung für die Flächenstilllegung mit ein. Demzufolge sind Ergebnisse über Flächen mit nachwachsenden Rohstoffen nicht im Nachweis der Stilllegungsflächen, sondern bei den einzelnen Fruchtarten enthalten.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Beim Vergleich zu Ergebnissen vor dem Jahr 2010 ist zu berücksichtigen, dass auf Grund der Anhebung der Erfassungs­grenzen die Daten nur eingeschränkt vergleichbar sind.</a:t>
          </a:r>
          <a:endParaRPr lang="de-DE" sz="900">
            <a:latin typeface="Arial" pitchFamily="34" charset="0"/>
            <a:cs typeface="Arial" pitchFamily="34" charset="0"/>
          </a:endParaRPr>
        </a:p>
      </xdr:txBody>
    </xdr:sp>
    <xdr:clientData/>
  </xdr:twoCellAnchor>
  <xdr:twoCellAnchor>
    <xdr:from>
      <xdr:col>0</xdr:col>
      <xdr:colOff>0</xdr:colOff>
      <xdr:row>33</xdr:row>
      <xdr:rowOff>13155</xdr:rowOff>
    </xdr:from>
    <xdr:to>
      <xdr:col>0</xdr:col>
      <xdr:colOff>6083736</xdr:colOff>
      <xdr:row>61</xdr:row>
      <xdr:rowOff>106589</xdr:rowOff>
    </xdr:to>
    <xdr:sp macro="" textlink="">
      <xdr:nvSpPr>
        <xdr:cNvPr id="3" name="Textfeld 2"/>
        <xdr:cNvSpPr txBox="1"/>
      </xdr:nvSpPr>
      <xdr:spPr>
        <a:xfrm>
          <a:off x="0" y="5204280"/>
          <a:ext cx="6083736" cy="40939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tx1"/>
              </a:solidFill>
              <a:effectLst/>
              <a:latin typeface="Arial" panose="020B0604020202020204" pitchFamily="34" charset="0"/>
              <a:ea typeface="+mn-ea"/>
              <a:cs typeface="Arial" panose="020B0604020202020204" pitchFamily="34" charset="0"/>
            </a:rPr>
            <a:t>Nach dem vorläufigen Ergebnis wird mit 1,348 Millionen Hektar in Mecklenburg-Vorpommern eine landwirtschaftliche Fläche bewirtschaftet, die im Vergleich zu den vergangenen Jahren konstant geblieben ist. Diese Fläche teilt sich in 1,074 Millionen Hektar Ackerland und 270,8 Tausend Hektar Dauergrünland auf.</a:t>
          </a:r>
          <a:endParaRPr lang="de-DE" sz="900">
            <a:solidFill>
              <a:schemeClr val="tx1"/>
            </a:solidFill>
            <a:effectLst/>
            <a:latin typeface="Arial" panose="020B0604020202020204" pitchFamily="34" charset="0"/>
            <a:cs typeface="Arial" panose="020B0604020202020204" pitchFamily="34" charset="0"/>
          </a:endParaRPr>
        </a:p>
        <a:p>
          <a:endParaRPr lang="de-DE" sz="900">
            <a:solidFill>
              <a:srgbClr val="FF0000"/>
            </a:solidFill>
            <a:effectLst/>
            <a:latin typeface="Arial" panose="020B0604020202020204" pitchFamily="34" charset="0"/>
            <a:ea typeface="+mn-ea"/>
            <a:cs typeface="Arial" panose="020B0604020202020204" pitchFamily="34" charset="0"/>
          </a:endParaRPr>
        </a:p>
        <a:p>
          <a:r>
            <a:rPr lang="de-DE" sz="900">
              <a:solidFill>
                <a:schemeClr val="tx1"/>
              </a:solidFill>
              <a:effectLst/>
              <a:latin typeface="Arial" panose="020B0604020202020204" pitchFamily="34" charset="0"/>
              <a:ea typeface="+mn-ea"/>
              <a:cs typeface="Arial" panose="020B0604020202020204" pitchFamily="34" charset="0"/>
            </a:rPr>
            <a:t>Die Ergebnisse zeigen, dass die Landwirte zur Ernte im Sommer 2021 mit 317 400 Hektar mehr Weizen als im</a:t>
          </a:r>
          <a:br>
            <a:rPr lang="de-DE" sz="900">
              <a:solidFill>
                <a:schemeClr val="tx1"/>
              </a:solidFill>
              <a:effectLst/>
              <a:latin typeface="Arial" panose="020B0604020202020204" pitchFamily="34" charset="0"/>
              <a:ea typeface="+mn-ea"/>
              <a:cs typeface="Arial" panose="020B0604020202020204" pitchFamily="34" charset="0"/>
            </a:rPr>
          </a:br>
          <a:r>
            <a:rPr lang="de-DE" sz="900">
              <a:solidFill>
                <a:schemeClr val="tx1"/>
              </a:solidFill>
              <a:effectLst/>
              <a:latin typeface="Arial" panose="020B0604020202020204" pitchFamily="34" charset="0"/>
              <a:ea typeface="+mn-ea"/>
              <a:cs typeface="Arial" panose="020B0604020202020204" pitchFamily="34" charset="0"/>
            </a:rPr>
            <a:t>Vorjahr (+ 3,0 Prozent) angebaut haben.  Die Anbaufläche für Gerste verringerte sich um 2 Prozent auf insgesamt</a:t>
          </a:r>
          <a:br>
            <a:rPr lang="de-DE" sz="900">
              <a:solidFill>
                <a:schemeClr val="tx1"/>
              </a:solidFill>
              <a:effectLst/>
              <a:latin typeface="Arial" panose="020B0604020202020204" pitchFamily="34" charset="0"/>
              <a:ea typeface="+mn-ea"/>
              <a:cs typeface="Arial" panose="020B0604020202020204" pitchFamily="34" charset="0"/>
            </a:rPr>
          </a:br>
          <a:r>
            <a:rPr lang="de-DE" sz="900">
              <a:solidFill>
                <a:schemeClr val="tx1"/>
              </a:solidFill>
              <a:effectLst/>
              <a:latin typeface="Arial" panose="020B0604020202020204" pitchFamily="34" charset="0"/>
              <a:ea typeface="+mn-ea"/>
              <a:cs typeface="Arial" panose="020B0604020202020204" pitchFamily="34" charset="0"/>
            </a:rPr>
            <a:t>139 200 Hektar. </a:t>
          </a:r>
        </a:p>
        <a:p>
          <a:r>
            <a:rPr lang="de-DE" sz="900">
              <a:solidFill>
                <a:schemeClr val="tx1"/>
              </a:solidFill>
              <a:effectLst/>
              <a:latin typeface="Arial" panose="020B0604020202020204" pitchFamily="34" charset="0"/>
              <a:ea typeface="+mn-ea"/>
              <a:cs typeface="Arial" panose="020B0604020202020204" pitchFamily="34" charset="0"/>
            </a:rPr>
            <a:t> </a:t>
          </a:r>
        </a:p>
        <a:p>
          <a:r>
            <a:rPr lang="de-DE" sz="900" u="none">
              <a:solidFill>
                <a:schemeClr val="tx1"/>
              </a:solidFill>
              <a:effectLst/>
              <a:latin typeface="Arial" panose="020B0604020202020204" pitchFamily="34" charset="0"/>
              <a:ea typeface="+mn-ea"/>
              <a:cs typeface="Arial" panose="020B0604020202020204" pitchFamily="34" charset="0"/>
            </a:rPr>
            <a:t>Insgesamt wuchs auf 30 000 Hektar Sommergetreide und auf</a:t>
          </a:r>
          <a:r>
            <a:rPr lang="de-DE" sz="900" u="none" baseline="0">
              <a:solidFill>
                <a:schemeClr val="tx1"/>
              </a:solidFill>
              <a:effectLst/>
              <a:latin typeface="Arial" panose="020B0604020202020204" pitchFamily="34" charset="0"/>
              <a:ea typeface="+mn-ea"/>
              <a:cs typeface="Arial" panose="020B0604020202020204" pitchFamily="34" charset="0"/>
            </a:rPr>
            <a:t> 529 100 </a:t>
          </a:r>
          <a:r>
            <a:rPr lang="de-DE" sz="900" u="none">
              <a:solidFill>
                <a:schemeClr val="tx1"/>
              </a:solidFill>
              <a:effectLst/>
              <a:latin typeface="Arial" panose="020B0604020202020204" pitchFamily="34" charset="0"/>
              <a:ea typeface="+mn-ea"/>
              <a:cs typeface="Arial" panose="020B0604020202020204" pitchFamily="34" charset="0"/>
            </a:rPr>
            <a:t>Hektar Wintergetreide.</a:t>
          </a:r>
          <a:endParaRPr lang="de-DE" sz="900" u="none">
            <a:solidFill>
              <a:schemeClr val="tx1"/>
            </a:solidFill>
            <a:effectLst/>
            <a:latin typeface="Arial" panose="020B0604020202020204" pitchFamily="34" charset="0"/>
            <a:cs typeface="Arial" panose="020B0604020202020204" pitchFamily="34" charset="0"/>
          </a:endParaRPr>
        </a:p>
        <a:p>
          <a:endParaRPr lang="de-DE" sz="900">
            <a:solidFill>
              <a:schemeClr val="tx1"/>
            </a:solidFill>
            <a:effectLst/>
            <a:latin typeface="Arial" panose="020B0604020202020204" pitchFamily="34" charset="0"/>
            <a:ea typeface="+mn-ea"/>
            <a:cs typeface="Arial" panose="020B0604020202020204" pitchFamily="34" charset="0"/>
          </a:endParaRPr>
        </a:p>
        <a:p>
          <a:r>
            <a:rPr lang="de-DE" sz="900">
              <a:solidFill>
                <a:schemeClr val="tx1"/>
              </a:solidFill>
              <a:effectLst/>
              <a:latin typeface="Arial" panose="020B0604020202020204" pitchFamily="34" charset="0"/>
              <a:ea typeface="+mn-ea"/>
              <a:cs typeface="Arial" panose="020B0604020202020204" pitchFamily="34" charset="0"/>
            </a:rPr>
            <a:t>Beim Silomais  war mit 154 400 Hektar ein Flächenverlust von 10 Prozent zu verzeichnen. Der Anbau von</a:t>
          </a:r>
          <a:br>
            <a:rPr lang="de-DE" sz="900">
              <a:solidFill>
                <a:schemeClr val="tx1"/>
              </a:solidFill>
              <a:effectLst/>
              <a:latin typeface="Arial" panose="020B0604020202020204" pitchFamily="34" charset="0"/>
              <a:ea typeface="+mn-ea"/>
              <a:cs typeface="Arial" panose="020B0604020202020204" pitchFamily="34" charset="0"/>
            </a:rPr>
          </a:br>
          <a:r>
            <a:rPr lang="de-DE" sz="900">
              <a:solidFill>
                <a:schemeClr val="tx1"/>
              </a:solidFill>
              <a:effectLst/>
              <a:latin typeface="Arial" panose="020B0604020202020204" pitchFamily="34" charset="0"/>
              <a:ea typeface="+mn-ea"/>
              <a:cs typeface="Arial" panose="020B0604020202020204" pitchFamily="34" charset="0"/>
            </a:rPr>
            <a:t>Hülsenfrüchten stieg</a:t>
          </a:r>
          <a:r>
            <a:rPr lang="de-DE" sz="900" baseline="0">
              <a:solidFill>
                <a:schemeClr val="tx1"/>
              </a:solidFill>
              <a:effectLst/>
              <a:latin typeface="Arial" panose="020B0604020202020204" pitchFamily="34" charset="0"/>
              <a:ea typeface="+mn-ea"/>
              <a:cs typeface="Arial" panose="020B0604020202020204" pitchFamily="34" charset="0"/>
            </a:rPr>
            <a:t> auf 41 100 ha (+ 50 Prozent). </a:t>
          </a:r>
          <a:r>
            <a:rPr lang="de-DE" sz="900">
              <a:solidFill>
                <a:schemeClr val="tx1"/>
              </a:solidFill>
              <a:effectLst/>
              <a:latin typeface="Arial" panose="020B0604020202020204" pitchFamily="34" charset="0"/>
              <a:ea typeface="+mn-ea"/>
              <a:cs typeface="Arial" panose="020B0604020202020204" pitchFamily="34" charset="0"/>
            </a:rPr>
            <a:t>Erbsen</a:t>
          </a:r>
          <a:r>
            <a:rPr lang="de-DE" sz="900" baseline="0">
              <a:solidFill>
                <a:schemeClr val="tx1"/>
              </a:solidFill>
              <a:effectLst/>
              <a:latin typeface="Arial" panose="020B0604020202020204" pitchFamily="34" charset="0"/>
              <a:ea typeface="+mn-ea"/>
              <a:cs typeface="Arial" panose="020B0604020202020204" pitchFamily="34" charset="0"/>
            </a:rPr>
            <a:t> stehen auf  20 600</a:t>
          </a:r>
          <a:r>
            <a:rPr lang="de-DE" sz="900">
              <a:solidFill>
                <a:schemeClr val="tx1"/>
              </a:solidFill>
              <a:effectLst/>
              <a:latin typeface="Arial" panose="020B0604020202020204" pitchFamily="34" charset="0"/>
              <a:ea typeface="+mn-ea"/>
              <a:cs typeface="Arial" panose="020B0604020202020204" pitchFamily="34" charset="0"/>
            </a:rPr>
            <a:t> Hektar (+ 65 Prozent) und Ackerbohnen</a:t>
          </a:r>
          <a:br>
            <a:rPr lang="de-DE" sz="900">
              <a:solidFill>
                <a:schemeClr val="tx1"/>
              </a:solidFill>
              <a:effectLst/>
              <a:latin typeface="Arial" panose="020B0604020202020204" pitchFamily="34" charset="0"/>
              <a:ea typeface="+mn-ea"/>
              <a:cs typeface="Arial" panose="020B0604020202020204" pitchFamily="34" charset="0"/>
            </a:rPr>
          </a:br>
          <a:r>
            <a:rPr lang="de-DE" sz="900">
              <a:solidFill>
                <a:schemeClr val="tx1"/>
              </a:solidFill>
              <a:effectLst/>
              <a:latin typeface="Arial" panose="020B0604020202020204" pitchFamily="34" charset="0"/>
              <a:ea typeface="+mn-ea"/>
              <a:cs typeface="Arial" panose="020B0604020202020204" pitchFamily="34" charset="0"/>
            </a:rPr>
            <a:t>auf 6 700 Hektar (+ 20 Prozent).</a:t>
          </a:r>
          <a:endParaRPr lang="de-DE" sz="900">
            <a:solidFill>
              <a:schemeClr val="tx1"/>
            </a:solidFill>
            <a:effectLst/>
            <a:latin typeface="Arial" panose="020B0604020202020204" pitchFamily="34" charset="0"/>
            <a:cs typeface="Arial" panose="020B0604020202020204" pitchFamily="34" charset="0"/>
          </a:endParaRPr>
        </a:p>
        <a:p>
          <a:endParaRPr lang="de-DE" sz="900">
            <a:solidFill>
              <a:schemeClr val="tx1"/>
            </a:solidFill>
            <a:effectLst/>
            <a:latin typeface="Arial" panose="020B0604020202020204" pitchFamily="34" charset="0"/>
            <a:ea typeface="+mn-ea"/>
            <a:cs typeface="Arial" panose="020B0604020202020204" pitchFamily="34" charset="0"/>
          </a:endParaRPr>
        </a:p>
        <a:p>
          <a:r>
            <a:rPr lang="de-DE" sz="900">
              <a:solidFill>
                <a:schemeClr val="tx1"/>
              </a:solidFill>
              <a:effectLst/>
              <a:latin typeface="Arial" panose="020B0604020202020204" pitchFamily="34" charset="0"/>
              <a:ea typeface="+mn-ea"/>
              <a:cs typeface="Arial" panose="020B0604020202020204" pitchFamily="34" charset="0"/>
            </a:rPr>
            <a:t>Hackfrüchte sind in diesem Jahr von 44</a:t>
          </a:r>
          <a:r>
            <a:rPr lang="de-DE" sz="900" baseline="0">
              <a:solidFill>
                <a:schemeClr val="tx1"/>
              </a:solidFill>
              <a:effectLst/>
              <a:latin typeface="Arial" panose="020B0604020202020204" pitchFamily="34" charset="0"/>
              <a:ea typeface="+mn-ea"/>
              <a:cs typeface="Arial" panose="020B0604020202020204" pitchFamily="34" charset="0"/>
            </a:rPr>
            <a:t> 800</a:t>
          </a:r>
          <a:r>
            <a:rPr lang="de-DE" sz="900">
              <a:solidFill>
                <a:schemeClr val="tx1"/>
              </a:solidFill>
              <a:effectLst/>
              <a:latin typeface="Arial" panose="020B0604020202020204" pitchFamily="34" charset="0"/>
              <a:ea typeface="+mn-ea"/>
              <a:cs typeface="Arial" panose="020B0604020202020204" pitchFamily="34" charset="0"/>
            </a:rPr>
            <a:t> Hektar (+ 2 Prozent) zu ernten. Zuckerrüben stehen auf 31</a:t>
          </a:r>
          <a:r>
            <a:rPr lang="de-DE" sz="900" baseline="0">
              <a:solidFill>
                <a:schemeClr val="tx1"/>
              </a:solidFill>
              <a:effectLst/>
              <a:latin typeface="Arial" panose="020B0604020202020204" pitchFamily="34" charset="0"/>
              <a:ea typeface="+mn-ea"/>
              <a:cs typeface="Arial" panose="020B0604020202020204" pitchFamily="34" charset="0"/>
            </a:rPr>
            <a:t> 800</a:t>
          </a:r>
          <a:r>
            <a:rPr lang="de-DE" sz="900">
              <a:solidFill>
                <a:schemeClr val="tx1"/>
              </a:solidFill>
              <a:effectLst/>
              <a:latin typeface="Arial" panose="020B0604020202020204" pitchFamily="34" charset="0"/>
              <a:ea typeface="+mn-ea"/>
              <a:cs typeface="Arial" panose="020B0604020202020204" pitchFamily="34" charset="0"/>
            </a:rPr>
            <a:t> Hektar </a:t>
          </a:r>
          <a:br>
            <a:rPr lang="de-DE" sz="900">
              <a:solidFill>
                <a:schemeClr val="tx1"/>
              </a:solidFill>
              <a:effectLst/>
              <a:latin typeface="Arial" panose="020B0604020202020204" pitchFamily="34" charset="0"/>
              <a:ea typeface="+mn-ea"/>
              <a:cs typeface="Arial" panose="020B0604020202020204" pitchFamily="34" charset="0"/>
            </a:rPr>
          </a:br>
          <a:r>
            <a:rPr lang="de-DE" sz="900">
              <a:solidFill>
                <a:schemeClr val="tx1"/>
              </a:solidFill>
              <a:effectLst/>
              <a:latin typeface="Arial" panose="020B0604020202020204" pitchFamily="34" charset="0"/>
              <a:ea typeface="+mn-ea"/>
              <a:cs typeface="Arial" panose="020B0604020202020204" pitchFamily="34" charset="0"/>
            </a:rPr>
            <a:t>(+ 5 Prozent) und Kartoffeln auf 12 800 Hektar (- 4 Prozent). </a:t>
          </a:r>
          <a:endParaRPr lang="de-DE" sz="900">
            <a:solidFill>
              <a:schemeClr val="tx1"/>
            </a:solidFill>
            <a:effectLst/>
            <a:latin typeface="Arial" panose="020B0604020202020204" pitchFamily="34" charset="0"/>
            <a:cs typeface="Arial" panose="020B0604020202020204" pitchFamily="34" charset="0"/>
          </a:endParaRPr>
        </a:p>
        <a:p>
          <a:endParaRPr lang="de-DE" sz="900">
            <a:solidFill>
              <a:schemeClr val="tx1"/>
            </a:solidFill>
            <a:effectLst/>
            <a:latin typeface="Arial" panose="020B0604020202020204" pitchFamily="34" charset="0"/>
            <a:ea typeface="+mn-ea"/>
            <a:cs typeface="Arial" panose="020B0604020202020204" pitchFamily="34" charset="0"/>
          </a:endParaRPr>
        </a:p>
        <a:p>
          <a:r>
            <a:rPr lang="de-DE" sz="900">
              <a:solidFill>
                <a:schemeClr val="tx1"/>
              </a:solidFill>
              <a:effectLst/>
              <a:latin typeface="Arial" panose="020B0604020202020204" pitchFamily="34" charset="0"/>
              <a:ea typeface="+mn-ea"/>
              <a:cs typeface="Arial" panose="020B0604020202020204" pitchFamily="34" charset="0"/>
            </a:rPr>
            <a:t>16,5 Prozent des Ackerlandes wurde in diesem Jahr für den Anbau von Ölfrüchten genutzt. </a:t>
          </a:r>
        </a:p>
        <a:p>
          <a:r>
            <a:rPr lang="de-DE" sz="900">
              <a:solidFill>
                <a:schemeClr val="tx1"/>
              </a:solidFill>
              <a:effectLst/>
              <a:latin typeface="Arial" panose="020B0604020202020204" pitchFamily="34" charset="0"/>
              <a:ea typeface="+mn-ea"/>
              <a:cs typeface="Arial" panose="020B0604020202020204" pitchFamily="34" charset="0"/>
            </a:rPr>
            <a:t>Gegenüber dem Vorjahr wurden mit 176</a:t>
          </a:r>
          <a:r>
            <a:rPr lang="de-DE" sz="900" baseline="0">
              <a:solidFill>
                <a:schemeClr val="tx1"/>
              </a:solidFill>
              <a:effectLst/>
              <a:latin typeface="Arial" panose="020B0604020202020204" pitchFamily="34" charset="0"/>
              <a:ea typeface="+mn-ea"/>
              <a:cs typeface="Arial" panose="020B0604020202020204" pitchFamily="34" charset="0"/>
            </a:rPr>
            <a:t> 900</a:t>
          </a:r>
          <a:r>
            <a:rPr lang="de-DE" sz="900">
              <a:solidFill>
                <a:schemeClr val="tx1"/>
              </a:solidFill>
              <a:effectLst/>
              <a:latin typeface="Arial" panose="020B0604020202020204" pitchFamily="34" charset="0"/>
              <a:ea typeface="+mn-ea"/>
              <a:cs typeface="Arial" panose="020B0604020202020204" pitchFamily="34" charset="0"/>
            </a:rPr>
            <a:t> Hektar 2 Prozent weniger Ölfrüchte angebaut. Die Winterrapsfläche  verringerte sich von 178 700 Hektar im Jahr 2020 auf 174</a:t>
          </a:r>
          <a:r>
            <a:rPr lang="de-DE" sz="900" baseline="0">
              <a:solidFill>
                <a:schemeClr val="tx1"/>
              </a:solidFill>
              <a:effectLst/>
              <a:latin typeface="Arial" panose="020B0604020202020204" pitchFamily="34" charset="0"/>
              <a:ea typeface="+mn-ea"/>
              <a:cs typeface="Arial" panose="020B0604020202020204" pitchFamily="34" charset="0"/>
            </a:rPr>
            <a:t> 100</a:t>
          </a:r>
          <a:r>
            <a:rPr lang="de-DE" sz="900">
              <a:solidFill>
                <a:schemeClr val="tx1"/>
              </a:solidFill>
              <a:effectLst/>
              <a:latin typeface="Arial" panose="020B0604020202020204" pitchFamily="34" charset="0"/>
              <a:ea typeface="+mn-ea"/>
              <a:cs typeface="Arial" panose="020B0604020202020204" pitchFamily="34" charset="0"/>
            </a:rPr>
            <a:t> Hektar im Jahr 2021. Sonnenblumen stehen</a:t>
          </a:r>
          <a:r>
            <a:rPr lang="de-DE" sz="900" baseline="0">
              <a:solidFill>
                <a:schemeClr val="tx1"/>
              </a:solidFill>
              <a:effectLst/>
              <a:latin typeface="Arial" panose="020B0604020202020204" pitchFamily="34" charset="0"/>
              <a:ea typeface="+mn-ea"/>
              <a:cs typeface="Arial" panose="020B0604020202020204" pitchFamily="34" charset="0"/>
            </a:rPr>
            <a:t> </a:t>
          </a:r>
          <a:r>
            <a:rPr lang="de-DE" sz="900">
              <a:solidFill>
                <a:schemeClr val="tx1"/>
              </a:solidFill>
              <a:effectLst/>
              <a:latin typeface="Arial" panose="020B0604020202020204" pitchFamily="34" charset="0"/>
              <a:ea typeface="+mn-ea"/>
              <a:cs typeface="Arial" panose="020B0604020202020204" pitchFamily="34" charset="0"/>
            </a:rPr>
            <a:t>auf 2 100 Hektar (+ 75 Pro­zent).</a:t>
          </a:r>
          <a:endParaRPr lang="de-DE" sz="900">
            <a:solidFill>
              <a:schemeClr val="tx1"/>
            </a:solidFill>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34020</xdr:colOff>
      <xdr:row>50</xdr:row>
      <xdr:rowOff>61236</xdr:rowOff>
    </xdr:from>
    <xdr:to>
      <xdr:col>6</xdr:col>
      <xdr:colOff>488499</xdr:colOff>
      <xdr:row>68</xdr:row>
      <xdr:rowOff>118386</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7164165"/>
          <a:ext cx="6067425" cy="26289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22" customWidth="1"/>
    <col min="2" max="2" width="55.7109375" style="22" customWidth="1"/>
    <col min="3" max="3" width="8.7109375" style="22" customWidth="1"/>
    <col min="4" max="4" width="16.7109375" style="22" customWidth="1"/>
    <col min="5" max="16384" width="11.42578125" style="22"/>
  </cols>
  <sheetData>
    <row r="1" spans="1:4" ht="50.1" customHeight="1" thickBot="1">
      <c r="A1" s="55" t="s">
        <v>0</v>
      </c>
      <c r="B1" s="55"/>
      <c r="C1" s="56"/>
      <c r="D1" s="56"/>
    </row>
    <row r="2" spans="1:4" ht="35.1" customHeight="1" thickTop="1">
      <c r="A2" s="57" t="s">
        <v>16</v>
      </c>
      <c r="B2" s="57"/>
      <c r="C2" s="58" t="s">
        <v>17</v>
      </c>
      <c r="D2" s="58"/>
    </row>
    <row r="3" spans="1:4" ht="24.95" customHeight="1">
      <c r="A3" s="59"/>
      <c r="B3" s="59"/>
      <c r="C3" s="59"/>
      <c r="D3" s="59"/>
    </row>
    <row r="4" spans="1:4" ht="24.95" customHeight="1">
      <c r="A4" s="62" t="s">
        <v>18</v>
      </c>
      <c r="B4" s="62"/>
      <c r="C4" s="62"/>
      <c r="D4" s="63"/>
    </row>
    <row r="5" spans="1:4" ht="24.95" customHeight="1">
      <c r="A5" s="62" t="s">
        <v>15</v>
      </c>
      <c r="B5" s="62"/>
      <c r="C5" s="62"/>
      <c r="D5" s="63"/>
    </row>
    <row r="6" spans="1:4" ht="39.950000000000003" customHeight="1">
      <c r="A6" s="61" t="s">
        <v>82</v>
      </c>
      <c r="B6" s="64"/>
      <c r="C6" s="64"/>
      <c r="D6" s="64"/>
    </row>
    <row r="7" spans="1:4" ht="24.95" customHeight="1">
      <c r="A7" s="61"/>
      <c r="B7" s="61"/>
      <c r="C7" s="61"/>
      <c r="D7" s="61"/>
    </row>
    <row r="8" spans="1:4" ht="24.95" customHeight="1">
      <c r="A8" s="61"/>
      <c r="B8" s="61"/>
      <c r="C8" s="61"/>
      <c r="D8" s="61"/>
    </row>
    <row r="9" spans="1:4" ht="24.95" customHeight="1">
      <c r="A9" s="61"/>
      <c r="B9" s="61"/>
      <c r="C9" s="61"/>
      <c r="D9" s="61"/>
    </row>
    <row r="10" spans="1:4" ht="24.95" customHeight="1">
      <c r="A10" s="60"/>
      <c r="B10" s="60"/>
      <c r="C10" s="60"/>
      <c r="D10" s="60"/>
    </row>
    <row r="11" spans="1:4" ht="24.95" customHeight="1">
      <c r="A11" s="60"/>
      <c r="B11" s="60"/>
      <c r="C11" s="60"/>
      <c r="D11" s="60"/>
    </row>
    <row r="12" spans="1:4" ht="24.95" customHeight="1">
      <c r="A12" s="60"/>
      <c r="B12" s="60"/>
      <c r="C12" s="60"/>
      <c r="D12" s="60"/>
    </row>
    <row r="13" spans="1:4" ht="12" customHeight="1">
      <c r="A13" s="23"/>
      <c r="B13" s="45" t="s">
        <v>73</v>
      </c>
      <c r="C13" s="45"/>
      <c r="D13" s="24" t="s">
        <v>83</v>
      </c>
    </row>
    <row r="14" spans="1:4" ht="12" customHeight="1">
      <c r="A14" s="23"/>
      <c r="B14" s="45"/>
      <c r="C14" s="45"/>
      <c r="D14" s="25"/>
    </row>
    <row r="15" spans="1:4" ht="12" customHeight="1">
      <c r="A15" s="23"/>
      <c r="B15" s="45" t="s">
        <v>1</v>
      </c>
      <c r="C15" s="45"/>
      <c r="D15" s="24" t="s">
        <v>90</v>
      </c>
    </row>
    <row r="16" spans="1:4" ht="12" customHeight="1">
      <c r="A16" s="23"/>
      <c r="B16" s="45"/>
      <c r="C16" s="45"/>
      <c r="D16" s="24"/>
    </row>
    <row r="17" spans="1:4" ht="12" customHeight="1">
      <c r="A17" s="26"/>
      <c r="B17" s="46"/>
      <c r="C17" s="46"/>
      <c r="D17" s="27"/>
    </row>
    <row r="18" spans="1:4" ht="12" customHeight="1">
      <c r="A18" s="48"/>
      <c r="B18" s="48"/>
      <c r="C18" s="48"/>
      <c r="D18" s="48"/>
    </row>
    <row r="19" spans="1:4" ht="12" customHeight="1">
      <c r="A19" s="49" t="s">
        <v>4</v>
      </c>
      <c r="B19" s="49"/>
      <c r="C19" s="49"/>
      <c r="D19" s="49"/>
    </row>
    <row r="20" spans="1:4" ht="12" customHeight="1">
      <c r="A20" s="49" t="s">
        <v>74</v>
      </c>
      <c r="B20" s="49"/>
      <c r="C20" s="49"/>
      <c r="D20" s="49"/>
    </row>
    <row r="21" spans="1:4" ht="12" customHeight="1">
      <c r="A21" s="50"/>
      <c r="B21" s="50"/>
      <c r="C21" s="50"/>
      <c r="D21" s="50"/>
    </row>
    <row r="22" spans="1:4" ht="12" customHeight="1">
      <c r="A22" s="51" t="s">
        <v>88</v>
      </c>
      <c r="B22" s="51"/>
      <c r="C22" s="51"/>
      <c r="D22" s="51"/>
    </row>
    <row r="23" spans="1:4" ht="12" customHeight="1">
      <c r="A23" s="49"/>
      <c r="B23" s="49"/>
      <c r="C23" s="49"/>
      <c r="D23" s="49"/>
    </row>
    <row r="24" spans="1:4" ht="12" customHeight="1">
      <c r="A24" s="52" t="s">
        <v>84</v>
      </c>
      <c r="B24" s="52"/>
      <c r="C24" s="52"/>
      <c r="D24" s="52"/>
    </row>
    <row r="25" spans="1:4" ht="12" customHeight="1">
      <c r="A25" s="52" t="s">
        <v>75</v>
      </c>
      <c r="B25" s="52"/>
      <c r="C25" s="52"/>
      <c r="D25" s="52"/>
    </row>
    <row r="26" spans="1:4" ht="12" customHeight="1">
      <c r="A26" s="53"/>
      <c r="B26" s="53"/>
      <c r="C26" s="53"/>
      <c r="D26" s="53"/>
    </row>
    <row r="27" spans="1:4" ht="12" customHeight="1">
      <c r="A27" s="44"/>
      <c r="B27" s="44"/>
      <c r="C27" s="44"/>
      <c r="D27" s="44"/>
    </row>
    <row r="28" spans="1:4" ht="12" customHeight="1">
      <c r="A28" s="54" t="s">
        <v>5</v>
      </c>
      <c r="B28" s="54"/>
      <c r="C28" s="54"/>
      <c r="D28" s="54"/>
    </row>
    <row r="29" spans="1:4" ht="12" customHeight="1">
      <c r="A29" s="47"/>
      <c r="B29" s="47"/>
      <c r="C29" s="47"/>
      <c r="D29" s="47"/>
    </row>
    <row r="30" spans="1:4" ht="12" customHeight="1">
      <c r="A30" s="28" t="s">
        <v>3</v>
      </c>
      <c r="B30" s="42" t="s">
        <v>76</v>
      </c>
      <c r="C30" s="42"/>
      <c r="D30" s="42"/>
    </row>
    <row r="31" spans="1:4" ht="12" customHeight="1">
      <c r="A31" s="29">
        <v>0</v>
      </c>
      <c r="B31" s="42" t="s">
        <v>77</v>
      </c>
      <c r="C31" s="42"/>
      <c r="D31" s="42"/>
    </row>
    <row r="32" spans="1:4" ht="12" customHeight="1">
      <c r="A32" s="28" t="s">
        <v>2</v>
      </c>
      <c r="B32" s="42" t="s">
        <v>6</v>
      </c>
      <c r="C32" s="42"/>
      <c r="D32" s="42"/>
    </row>
    <row r="33" spans="1:4" ht="12" customHeight="1">
      <c r="A33" s="28" t="s">
        <v>7</v>
      </c>
      <c r="B33" s="42" t="s">
        <v>8</v>
      </c>
      <c r="C33" s="42"/>
      <c r="D33" s="42"/>
    </row>
    <row r="34" spans="1:4" ht="12" customHeight="1">
      <c r="A34" s="28" t="s">
        <v>9</v>
      </c>
      <c r="B34" s="42" t="s">
        <v>10</v>
      </c>
      <c r="C34" s="42"/>
      <c r="D34" s="42"/>
    </row>
    <row r="35" spans="1:4" ht="12" customHeight="1">
      <c r="A35" s="28" t="s">
        <v>11</v>
      </c>
      <c r="B35" s="42" t="s">
        <v>78</v>
      </c>
      <c r="C35" s="42"/>
      <c r="D35" s="42"/>
    </row>
    <row r="36" spans="1:4" ht="12" customHeight="1">
      <c r="A36" s="28" t="s">
        <v>12</v>
      </c>
      <c r="B36" s="42" t="s">
        <v>13</v>
      </c>
      <c r="C36" s="42"/>
      <c r="D36" s="42"/>
    </row>
    <row r="37" spans="1:4" ht="12" customHeight="1">
      <c r="A37" s="28" t="s">
        <v>28</v>
      </c>
      <c r="B37" s="42" t="s">
        <v>79</v>
      </c>
      <c r="C37" s="42"/>
      <c r="D37" s="42"/>
    </row>
    <row r="38" spans="1:4" ht="12" customHeight="1">
      <c r="A38" s="28"/>
      <c r="B38" s="42"/>
      <c r="C38" s="42"/>
      <c r="D38" s="42"/>
    </row>
    <row r="39" spans="1:4" ht="12" customHeight="1">
      <c r="A39" s="28"/>
      <c r="B39" s="42"/>
      <c r="C39" s="42"/>
      <c r="D39" s="42"/>
    </row>
    <row r="40" spans="1:4" ht="12" customHeight="1">
      <c r="A40" s="28"/>
      <c r="B40" s="28"/>
      <c r="C40" s="28"/>
      <c r="D40" s="28"/>
    </row>
    <row r="41" spans="1:4" ht="12" customHeight="1">
      <c r="A41" s="28"/>
      <c r="B41" s="28"/>
      <c r="C41" s="28"/>
      <c r="D41" s="28"/>
    </row>
    <row r="42" spans="1:4" ht="12" customHeight="1">
      <c r="A42" s="28"/>
      <c r="B42" s="28"/>
      <c r="C42" s="28"/>
      <c r="D42" s="28"/>
    </row>
    <row r="43" spans="1:4" ht="12" customHeight="1">
      <c r="A43" s="30"/>
      <c r="B43" s="43"/>
      <c r="C43" s="43"/>
      <c r="D43" s="43"/>
    </row>
    <row r="44" spans="1:4">
      <c r="A44" s="42" t="s">
        <v>14</v>
      </c>
      <c r="B44" s="42"/>
      <c r="C44" s="42"/>
      <c r="D44" s="42"/>
    </row>
    <row r="45" spans="1:4" ht="39.950000000000003" customHeight="1">
      <c r="A45" s="41" t="s">
        <v>89</v>
      </c>
      <c r="B45" s="41"/>
      <c r="C45" s="41"/>
      <c r="D45" s="41"/>
    </row>
  </sheetData>
  <mergeCells count="44">
    <mergeCell ref="B14:C14"/>
    <mergeCell ref="A1:B1"/>
    <mergeCell ref="C1:D1"/>
    <mergeCell ref="A2:B2"/>
    <mergeCell ref="C2:D2"/>
    <mergeCell ref="A3:D3"/>
    <mergeCell ref="A11:D11"/>
    <mergeCell ref="A9:D9"/>
    <mergeCell ref="A4:D4"/>
    <mergeCell ref="A5:D5"/>
    <mergeCell ref="A6:D6"/>
    <mergeCell ref="A12:D12"/>
    <mergeCell ref="A7:D7"/>
    <mergeCell ref="A8:D8"/>
    <mergeCell ref="A10:D10"/>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5:D45"/>
    <mergeCell ref="A44:D44"/>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zoomScale="140" zoomScaleNormal="140" workbookViewId="0"/>
  </sheetViews>
  <sheetFormatPr baseColWidth="10" defaultRowHeight="11.45" customHeight="1"/>
  <cols>
    <col min="1" max="1" width="95.7109375" style="1" customWidth="1"/>
  </cols>
  <sheetData>
    <row r="1" spans="1:1" s="2" customFormat="1" ht="30" customHeight="1">
      <c r="A1" s="3" t="s">
        <v>29</v>
      </c>
    </row>
    <row r="33" spans="1:1" s="4" customFormat="1" ht="30" customHeight="1">
      <c r="A33" s="3" t="s">
        <v>30</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C113 2021 00&amp;R&amp;7&amp;P</oddFooter>
    <evenFooter>&amp;L&amp;7&amp;P&amp;R&amp;7StatA MV, Statistischer Bericht  C113 2021 00</even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6"/>
  <sheetViews>
    <sheetView zoomScale="140" zoomScaleNormal="140" workbookViewId="0">
      <selection activeCell="C8" sqref="C8"/>
    </sheetView>
  </sheetViews>
  <sheetFormatPr baseColWidth="10" defaultRowHeight="11.25"/>
  <cols>
    <col min="1" max="1" width="3.7109375" style="14" customWidth="1"/>
    <col min="2" max="2" width="46.7109375" style="14" customWidth="1"/>
    <col min="3" max="3" width="8.7109375" style="14" customWidth="1"/>
    <col min="4" max="4" width="7.7109375" style="33" customWidth="1"/>
    <col min="5" max="5" width="8.7109375" style="37" customWidth="1"/>
    <col min="6" max="6" width="8.7109375" style="14" customWidth="1"/>
    <col min="7" max="7" width="7.7109375" style="14" customWidth="1"/>
    <col min="8" max="16384" width="11.42578125" style="14"/>
  </cols>
  <sheetData>
    <row r="1" spans="1:7" ht="30" customHeight="1">
      <c r="A1" s="65" t="s">
        <v>66</v>
      </c>
      <c r="B1" s="66"/>
      <c r="C1" s="67" t="s">
        <v>19</v>
      </c>
      <c r="D1" s="67"/>
      <c r="E1" s="67"/>
      <c r="F1" s="67"/>
      <c r="G1" s="68"/>
    </row>
    <row r="2" spans="1:7" ht="11.45" customHeight="1">
      <c r="A2" s="69" t="s">
        <v>34</v>
      </c>
      <c r="B2" s="74" t="s">
        <v>20</v>
      </c>
      <c r="C2" s="71" t="s">
        <v>21</v>
      </c>
      <c r="D2" s="71"/>
      <c r="E2" s="71"/>
      <c r="F2" s="71" t="s">
        <v>87</v>
      </c>
      <c r="G2" s="73"/>
    </row>
    <row r="3" spans="1:7" ht="11.45" customHeight="1">
      <c r="A3" s="70"/>
      <c r="B3" s="74"/>
      <c r="C3" s="71" t="s">
        <v>85</v>
      </c>
      <c r="D3" s="72">
        <v>2020</v>
      </c>
      <c r="E3" s="72" t="s">
        <v>86</v>
      </c>
      <c r="F3" s="71"/>
      <c r="G3" s="73"/>
    </row>
    <row r="4" spans="1:7" ht="11.45" customHeight="1">
      <c r="A4" s="70"/>
      <c r="B4" s="74"/>
      <c r="C4" s="71"/>
      <c r="D4" s="72"/>
      <c r="E4" s="72"/>
      <c r="F4" s="71" t="s">
        <v>85</v>
      </c>
      <c r="G4" s="73">
        <v>2020</v>
      </c>
    </row>
    <row r="5" spans="1:7" ht="11.45" customHeight="1">
      <c r="A5" s="70"/>
      <c r="B5" s="74"/>
      <c r="C5" s="71"/>
      <c r="D5" s="72"/>
      <c r="E5" s="72"/>
      <c r="F5" s="71"/>
      <c r="G5" s="73"/>
    </row>
    <row r="6" spans="1:7" ht="11.45" customHeight="1">
      <c r="A6" s="70"/>
      <c r="B6" s="74"/>
      <c r="C6" s="71" t="s">
        <v>22</v>
      </c>
      <c r="D6" s="71"/>
      <c r="E6" s="71"/>
      <c r="F6" s="71" t="s">
        <v>23</v>
      </c>
      <c r="G6" s="73"/>
    </row>
    <row r="7" spans="1:7" ht="11.45" customHeight="1">
      <c r="A7" s="15">
        <v>1</v>
      </c>
      <c r="B7" s="16">
        <v>2</v>
      </c>
      <c r="C7" s="34">
        <v>3</v>
      </c>
      <c r="D7" s="40">
        <v>4</v>
      </c>
      <c r="E7" s="34">
        <v>5</v>
      </c>
      <c r="F7" s="34">
        <v>6</v>
      </c>
      <c r="G7" s="35">
        <v>7</v>
      </c>
    </row>
    <row r="8" spans="1:7" ht="11.45" customHeight="1">
      <c r="B8" s="19"/>
      <c r="C8" s="38"/>
      <c r="D8" s="38"/>
      <c r="E8" s="38"/>
      <c r="F8" s="39"/>
      <c r="G8" s="39"/>
    </row>
    <row r="9" spans="1:7" ht="10.7" customHeight="1">
      <c r="A9" s="18">
        <f>IF(C9&lt;&gt;"",COUNTA($C9:C$9),"")</f>
        <v>1</v>
      </c>
      <c r="B9" s="17" t="s">
        <v>67</v>
      </c>
      <c r="C9" s="38">
        <v>562.42228999999998</v>
      </c>
      <c r="D9" s="38">
        <v>551.77567999999997</v>
      </c>
      <c r="E9" s="38">
        <v>559.47544000000005</v>
      </c>
      <c r="F9" s="39">
        <f>SUM(E9/C9)*100-100</f>
        <v>-0.52395682966262314</v>
      </c>
      <c r="G9" s="39">
        <f>SUM(E9/D9)*100-100</f>
        <v>1.3954511369548044</v>
      </c>
    </row>
    <row r="10" spans="1:7" ht="10.7" customHeight="1">
      <c r="A10" s="18">
        <f>IF(C10&lt;&gt;"",COUNTA($C$9:C10),"")</f>
        <v>2</v>
      </c>
      <c r="B10" s="17" t="s">
        <v>36</v>
      </c>
      <c r="C10" s="38">
        <v>337.70001999999999</v>
      </c>
      <c r="D10" s="38">
        <v>306.96888999999999</v>
      </c>
      <c r="E10" s="38">
        <v>317.36921999999998</v>
      </c>
      <c r="F10" s="39">
        <f t="shared" ref="F10:F49" si="0">SUM(E10/C10)*100-100</f>
        <v>-6.0203727556782525</v>
      </c>
      <c r="G10" s="39">
        <f t="shared" ref="G10:G47" si="1">SUM(E10/D10)*100-100</f>
        <v>3.3880729737791881</v>
      </c>
    </row>
    <row r="11" spans="1:7" ht="10.7" customHeight="1">
      <c r="A11" s="18">
        <f>IF(C11&lt;&gt;"",COUNTA($C$9:C11),"")</f>
        <v>3</v>
      </c>
      <c r="B11" s="17" t="s">
        <v>37</v>
      </c>
      <c r="C11" s="38">
        <v>332.13558</v>
      </c>
      <c r="D11" s="38">
        <v>304.31392</v>
      </c>
      <c r="E11" s="38">
        <v>315.20310000000001</v>
      </c>
      <c r="F11" s="39">
        <f t="shared" si="0"/>
        <v>-5.098062664650385</v>
      </c>
      <c r="G11" s="39">
        <f t="shared" si="1"/>
        <v>3.5782720685271414</v>
      </c>
    </row>
    <row r="12" spans="1:7" ht="10.7" customHeight="1">
      <c r="A12" s="18">
        <f>IF(C12&lt;&gt;"",COUNTA($C$9:C12),"")</f>
        <v>4</v>
      </c>
      <c r="B12" s="17" t="s">
        <v>68</v>
      </c>
      <c r="C12" s="38">
        <v>5.5644400000000003</v>
      </c>
      <c r="D12" s="38">
        <v>2.6549700000000001</v>
      </c>
      <c r="E12" s="38">
        <v>2.1661199999999998</v>
      </c>
      <c r="F12" s="39">
        <f t="shared" si="0"/>
        <v>-61.072093508061911</v>
      </c>
      <c r="G12" s="39">
        <f t="shared" si="1"/>
        <v>-18.41263743093144</v>
      </c>
    </row>
    <row r="13" spans="1:7" ht="10.7" customHeight="1">
      <c r="A13" s="18">
        <f>IF(C13&lt;&gt;"",COUNTA($C$9:C13),"")</f>
        <v>5</v>
      </c>
      <c r="B13" s="17" t="s">
        <v>38</v>
      </c>
      <c r="C13" s="38" t="s">
        <v>3</v>
      </c>
      <c r="D13" s="38" t="s">
        <v>3</v>
      </c>
      <c r="E13" s="38" t="s">
        <v>3</v>
      </c>
      <c r="F13" s="39" t="s">
        <v>3</v>
      </c>
      <c r="G13" s="39" t="s">
        <v>3</v>
      </c>
    </row>
    <row r="14" spans="1:7" ht="10.7" customHeight="1">
      <c r="A14" s="18">
        <f>IF(C14&lt;&gt;"",COUNTA($C$9:C14),"")</f>
        <v>6</v>
      </c>
      <c r="B14" s="17" t="s">
        <v>39</v>
      </c>
      <c r="C14" s="38">
        <v>59.431919999999998</v>
      </c>
      <c r="D14" s="38">
        <v>69.07517</v>
      </c>
      <c r="E14" s="38">
        <v>67.167509999999993</v>
      </c>
      <c r="F14" s="39">
        <f t="shared" si="0"/>
        <v>13.015884393437062</v>
      </c>
      <c r="G14" s="39">
        <f t="shared" si="1"/>
        <v>-2.7617159682705221</v>
      </c>
    </row>
    <row r="15" spans="1:7" ht="10.7" customHeight="1">
      <c r="A15" s="18">
        <f>IF(C15&lt;&gt;"",COUNTA($C$9:C15),"")</f>
        <v>7</v>
      </c>
      <c r="B15" s="17" t="s">
        <v>40</v>
      </c>
      <c r="C15" s="38">
        <v>13.563470000000001</v>
      </c>
      <c r="D15" s="38">
        <v>15.13646</v>
      </c>
      <c r="E15" s="38">
        <v>15.19599</v>
      </c>
      <c r="F15" s="39">
        <f t="shared" si="0"/>
        <v>12.036152990348327</v>
      </c>
      <c r="G15" s="39">
        <f t="shared" si="1"/>
        <v>0.39328878747078022</v>
      </c>
    </row>
    <row r="16" spans="1:7" ht="10.7" customHeight="1">
      <c r="A16" s="18">
        <f>IF(C16&lt;&gt;"",COUNTA($C$9:C16),"")</f>
        <v>8</v>
      </c>
      <c r="B16" s="17" t="s">
        <v>41</v>
      </c>
      <c r="C16" s="38">
        <v>137.26185000000001</v>
      </c>
      <c r="D16" s="38">
        <v>142.10041000000001</v>
      </c>
      <c r="E16" s="38">
        <v>139.23385999999999</v>
      </c>
      <c r="F16" s="39">
        <f t="shared" si="0"/>
        <v>1.4366774161939304</v>
      </c>
      <c r="G16" s="39">
        <f t="shared" si="1"/>
        <v>-2.0172707453834988</v>
      </c>
    </row>
    <row r="17" spans="1:7" ht="10.7" customHeight="1">
      <c r="A17" s="18">
        <f>IF(C17&lt;&gt;"",COUNTA($C$9:C17),"")</f>
        <v>9</v>
      </c>
      <c r="B17" s="17" t="s">
        <v>42</v>
      </c>
      <c r="C17" s="38">
        <v>127.36548999999999</v>
      </c>
      <c r="D17" s="38">
        <v>134.24791999999999</v>
      </c>
      <c r="E17" s="38">
        <v>131.49589</v>
      </c>
      <c r="F17" s="39">
        <f t="shared" si="0"/>
        <v>3.2429506611249224</v>
      </c>
      <c r="G17" s="39">
        <f t="shared" si="1"/>
        <v>-2.0499609975335034</v>
      </c>
    </row>
    <row r="18" spans="1:7" ht="10.7" customHeight="1">
      <c r="A18" s="18">
        <f>IF(C18&lt;&gt;"",COUNTA($C$9:C18),"")</f>
        <v>10</v>
      </c>
      <c r="B18" s="17" t="s">
        <v>43</v>
      </c>
      <c r="C18" s="38">
        <v>9.8963599999999996</v>
      </c>
      <c r="D18" s="38">
        <v>7.8524900000000004</v>
      </c>
      <c r="E18" s="38">
        <v>7.7379699999999998</v>
      </c>
      <c r="F18" s="39">
        <f t="shared" si="0"/>
        <v>-21.809938199499612</v>
      </c>
      <c r="G18" s="39">
        <f t="shared" si="1"/>
        <v>-1.4583909053052082</v>
      </c>
    </row>
    <row r="19" spans="1:7" ht="10.7" customHeight="1">
      <c r="A19" s="18">
        <f>IF(C19&lt;&gt;"",COUNTA($C$9:C19),"")</f>
        <v>11</v>
      </c>
      <c r="B19" s="17" t="s">
        <v>44</v>
      </c>
      <c r="C19" s="38">
        <v>9.1067699999999991</v>
      </c>
      <c r="D19" s="38">
        <v>11.1509</v>
      </c>
      <c r="E19" s="38">
        <v>13.706020000000001</v>
      </c>
      <c r="F19" s="39">
        <f t="shared" si="0"/>
        <v>50.503636305737388</v>
      </c>
      <c r="G19" s="39">
        <f t="shared" si="1"/>
        <v>22.914024876915761</v>
      </c>
    </row>
    <row r="20" spans="1:7" ht="10.7" customHeight="1">
      <c r="A20" s="18">
        <f>IF(C20&lt;&gt;"",COUNTA($C$9:C20),"")</f>
        <v>12</v>
      </c>
      <c r="B20" s="17" t="s">
        <v>45</v>
      </c>
      <c r="C20" s="38">
        <v>0.51729999999999998</v>
      </c>
      <c r="D20" s="38">
        <v>0.39632000000000001</v>
      </c>
      <c r="E20" s="38">
        <v>0.50310999999999995</v>
      </c>
      <c r="F20" s="39">
        <f t="shared" si="0"/>
        <v>-2.743089116566793</v>
      </c>
      <c r="G20" s="39">
        <f t="shared" si="1"/>
        <v>26.945397658457807</v>
      </c>
    </row>
    <row r="21" spans="1:7" ht="10.7" customHeight="1">
      <c r="A21" s="18">
        <f>IF(C21&lt;&gt;"",COUNTA($C$9:C21),"")</f>
        <v>13</v>
      </c>
      <c r="B21" s="17" t="s">
        <v>46</v>
      </c>
      <c r="C21" s="38">
        <v>4.4075199999999999</v>
      </c>
      <c r="D21" s="38">
        <v>6.4</v>
      </c>
      <c r="E21" s="38">
        <v>5.8571600000000004</v>
      </c>
      <c r="F21" s="39">
        <f t="shared" si="0"/>
        <v>32.890151377645481</v>
      </c>
      <c r="G21" s="39">
        <f t="shared" si="1"/>
        <v>-8.4818749999999881</v>
      </c>
    </row>
    <row r="22" spans="1:7" ht="10.7" customHeight="1">
      <c r="A22" s="18">
        <f>IF(C22&lt;&gt;"",COUNTA($C$9:C22),"")</f>
        <v>14</v>
      </c>
      <c r="B22" s="17" t="s">
        <v>71</v>
      </c>
      <c r="C22" s="38">
        <v>0.43343999999999999</v>
      </c>
      <c r="D22" s="38">
        <v>0.54783000000000004</v>
      </c>
      <c r="E22" s="38">
        <v>0.44257999999999997</v>
      </c>
      <c r="F22" s="39">
        <f t="shared" si="0"/>
        <v>2.108711701734947</v>
      </c>
      <c r="G22" s="39">
        <f t="shared" si="1"/>
        <v>-19.212164357556176</v>
      </c>
    </row>
    <row r="23" spans="1:7" ht="10.7" customHeight="1">
      <c r="A23" s="18">
        <f>IF(C23&lt;&gt;"",COUNTA($C$9:C23),"")</f>
        <v>15</v>
      </c>
      <c r="B23" s="17" t="s">
        <v>24</v>
      </c>
      <c r="C23" s="38">
        <v>197.73624000000001</v>
      </c>
      <c r="D23" s="38">
        <v>215.13266999999999</v>
      </c>
      <c r="E23" s="38">
        <v>195.33073999999999</v>
      </c>
      <c r="F23" s="39">
        <f t="shared" si="0"/>
        <v>-1.2165195413850398</v>
      </c>
      <c r="G23" s="39">
        <f t="shared" si="1"/>
        <v>-9.2045201688799665</v>
      </c>
    </row>
    <row r="24" spans="1:7" ht="10.7" customHeight="1">
      <c r="A24" s="18">
        <f>IF(C24&lt;&gt;"",COUNTA($C$9:C24),"")</f>
        <v>16</v>
      </c>
      <c r="B24" s="17" t="s">
        <v>70</v>
      </c>
      <c r="C24" s="38">
        <v>4.1951499999999999</v>
      </c>
      <c r="D24" s="38">
        <v>3.7409599999999998</v>
      </c>
      <c r="E24" s="38">
        <v>2.8990900000000002</v>
      </c>
      <c r="F24" s="39">
        <f t="shared" si="0"/>
        <v>-30.894246928000186</v>
      </c>
      <c r="G24" s="39">
        <f t="shared" si="1"/>
        <v>-22.504116590393892</v>
      </c>
    </row>
    <row r="25" spans="1:7" ht="10.7" customHeight="1">
      <c r="A25" s="18">
        <f>IF(C25&lt;&gt;"",COUNTA($C$9:C25),"")</f>
        <v>17</v>
      </c>
      <c r="B25" s="17" t="s">
        <v>47</v>
      </c>
      <c r="C25" s="38">
        <v>157.20590999999999</v>
      </c>
      <c r="D25" s="38">
        <v>171.20048</v>
      </c>
      <c r="E25" s="38">
        <v>154.42697999999999</v>
      </c>
      <c r="F25" s="39">
        <f t="shared" si="0"/>
        <v>-1.7677007181218585</v>
      </c>
      <c r="G25" s="39">
        <f t="shared" si="1"/>
        <v>-9.7975776703429887</v>
      </c>
    </row>
    <row r="26" spans="1:7" ht="10.7" customHeight="1">
      <c r="A26" s="18">
        <f>IF(C26&lt;&gt;"",COUNTA($C$9:C26),"")</f>
        <v>18</v>
      </c>
      <c r="B26" s="17" t="s">
        <v>48</v>
      </c>
      <c r="C26" s="38">
        <v>14.339499999999999</v>
      </c>
      <c r="D26" s="38">
        <v>16.830539999999999</v>
      </c>
      <c r="E26" s="38">
        <v>17.72185</v>
      </c>
      <c r="F26" s="39">
        <f t="shared" si="0"/>
        <v>23.587642525890033</v>
      </c>
      <c r="G26" s="39">
        <f t="shared" si="1"/>
        <v>5.2957896775742199</v>
      </c>
    </row>
    <row r="27" spans="1:7" ht="10.7" customHeight="1">
      <c r="A27" s="18">
        <f>IF(C27&lt;&gt;"",COUNTA($C$9:C27),"")</f>
        <v>19</v>
      </c>
      <c r="B27" s="17" t="s">
        <v>49</v>
      </c>
      <c r="C27" s="38">
        <v>21.962440000000001</v>
      </c>
      <c r="D27" s="38">
        <v>23.353570000000001</v>
      </c>
      <c r="E27" s="38">
        <v>20.278739999999999</v>
      </c>
      <c r="F27" s="39">
        <f t="shared" si="0"/>
        <v>-7.6662702322692837</v>
      </c>
      <c r="G27" s="39">
        <f t="shared" si="1"/>
        <v>-13.166423805867808</v>
      </c>
    </row>
    <row r="28" spans="1:7" ht="10.7" customHeight="1">
      <c r="A28" s="18">
        <f>IF(C28&lt;&gt;"",COUNTA($C$9:C28),"")</f>
        <v>20</v>
      </c>
      <c r="B28" s="17" t="s">
        <v>50</v>
      </c>
      <c r="C28" s="38">
        <v>3.3239999999999999E-2</v>
      </c>
      <c r="D28" s="38">
        <v>7.1199999999999996E-3</v>
      </c>
      <c r="E28" s="38">
        <v>4.0699999999999998E-3</v>
      </c>
      <c r="F28" s="39" t="s">
        <v>9</v>
      </c>
      <c r="G28" s="39" t="s">
        <v>9</v>
      </c>
    </row>
    <row r="29" spans="1:7" ht="10.7" customHeight="1">
      <c r="A29" s="18">
        <f>IF(C29&lt;&gt;"",COUNTA($C$9:C29),"")</f>
        <v>21</v>
      </c>
      <c r="B29" s="17" t="s">
        <v>25</v>
      </c>
      <c r="C29" s="38">
        <v>37.721499999999999</v>
      </c>
      <c r="D29" s="38">
        <v>43.710630000000002</v>
      </c>
      <c r="E29" s="38">
        <v>44.751829999999998</v>
      </c>
      <c r="F29" s="39">
        <f t="shared" si="0"/>
        <v>18.637461394695336</v>
      </c>
      <c r="G29" s="39">
        <f t="shared" si="1"/>
        <v>2.3820292683953426</v>
      </c>
    </row>
    <row r="30" spans="1:7" ht="10.7" customHeight="1">
      <c r="A30" s="18">
        <f>IF(C30&lt;&gt;"",COUNTA($C$9:C30),"")</f>
        <v>22</v>
      </c>
      <c r="B30" s="17" t="s">
        <v>69</v>
      </c>
      <c r="C30" s="38">
        <v>12.229179999999999</v>
      </c>
      <c r="D30" s="38">
        <v>13.348380000000001</v>
      </c>
      <c r="E30" s="38">
        <v>12.755129999999999</v>
      </c>
      <c r="F30" s="39">
        <f t="shared" si="0"/>
        <v>4.300778956561274</v>
      </c>
      <c r="G30" s="39">
        <f t="shared" si="1"/>
        <v>-4.4443595402588301</v>
      </c>
    </row>
    <row r="31" spans="1:7" ht="10.7" customHeight="1">
      <c r="A31" s="18">
        <f>IF(C31&lt;&gt;"",COUNTA($C$9:C31),"")</f>
        <v>23</v>
      </c>
      <c r="B31" s="17" t="s">
        <v>51</v>
      </c>
      <c r="C31" s="38">
        <v>25.260670000000001</v>
      </c>
      <c r="D31" s="38">
        <v>30.169339999999998</v>
      </c>
      <c r="E31" s="38">
        <v>31.780999999999999</v>
      </c>
      <c r="F31" s="39">
        <f t="shared" si="0"/>
        <v>25.812181545461769</v>
      </c>
      <c r="G31" s="39">
        <f t="shared" si="1"/>
        <v>5.3420459313992126</v>
      </c>
    </row>
    <row r="32" spans="1:7" ht="10.7" customHeight="1">
      <c r="A32" s="18">
        <f>IF(C32&lt;&gt;"",COUNTA($C$9:C32),"")</f>
        <v>24</v>
      </c>
      <c r="B32" s="17" t="s">
        <v>52</v>
      </c>
      <c r="C32" s="38">
        <v>0.23166</v>
      </c>
      <c r="D32" s="38">
        <v>0.19291</v>
      </c>
      <c r="E32" s="38">
        <v>0.2157</v>
      </c>
      <c r="F32" s="39">
        <f t="shared" si="0"/>
        <v>-6.8894068894068852</v>
      </c>
      <c r="G32" s="39">
        <f t="shared" si="1"/>
        <v>11.813799180965219</v>
      </c>
    </row>
    <row r="33" spans="1:7" ht="10.7" customHeight="1">
      <c r="A33" s="18">
        <f>IF(C33&lt;&gt;"",COUNTA($C$9:C33),"")</f>
        <v>25</v>
      </c>
      <c r="B33" s="17" t="s">
        <v>35</v>
      </c>
      <c r="C33" s="38">
        <v>21.756879999999999</v>
      </c>
      <c r="D33" s="38">
        <v>27.450330000000001</v>
      </c>
      <c r="E33" s="38">
        <v>41.111719999999998</v>
      </c>
      <c r="F33" s="39">
        <f t="shared" si="0"/>
        <v>88.95963024110074</v>
      </c>
      <c r="G33" s="39">
        <f t="shared" si="1"/>
        <v>49.767671281183141</v>
      </c>
    </row>
    <row r="34" spans="1:7" ht="10.7" customHeight="1">
      <c r="A34" s="18">
        <f>IF(C34&lt;&gt;"",COUNTA($C$9:C34),"")</f>
        <v>26</v>
      </c>
      <c r="B34" s="17" t="s">
        <v>53</v>
      </c>
      <c r="C34" s="38">
        <v>8.2007999999999992</v>
      </c>
      <c r="D34" s="38">
        <v>12.461</v>
      </c>
      <c r="E34" s="38">
        <v>20.565740000000002</v>
      </c>
      <c r="F34" s="39">
        <f t="shared" si="0"/>
        <v>150.77724124475665</v>
      </c>
      <c r="G34" s="39">
        <f t="shared" si="1"/>
        <v>65.04084744402536</v>
      </c>
    </row>
    <row r="35" spans="1:7" ht="10.7" customHeight="1">
      <c r="A35" s="18">
        <f>IF(C35&lt;&gt;"",COUNTA($C$9:C35),"")</f>
        <v>27</v>
      </c>
      <c r="B35" s="17" t="s">
        <v>54</v>
      </c>
      <c r="C35" s="38">
        <v>4.1487100000000003</v>
      </c>
      <c r="D35" s="38">
        <v>5.5487399999999996</v>
      </c>
      <c r="E35" s="38">
        <v>6.6707700000000001</v>
      </c>
      <c r="F35" s="39">
        <f t="shared" si="0"/>
        <v>60.791426732647011</v>
      </c>
      <c r="G35" s="39">
        <f t="shared" si="1"/>
        <v>20.221347549173331</v>
      </c>
    </row>
    <row r="36" spans="1:7" ht="10.7" customHeight="1">
      <c r="A36" s="18">
        <f>IF(C36&lt;&gt;"",COUNTA($C$9:C36),"")</f>
        <v>28</v>
      </c>
      <c r="B36" s="17" t="s">
        <v>55</v>
      </c>
      <c r="C36" s="38">
        <v>5.6926600000000001</v>
      </c>
      <c r="D36" s="38">
        <v>5.3729300000000002</v>
      </c>
      <c r="E36" s="38">
        <v>7.7846700000000002</v>
      </c>
      <c r="F36" s="39">
        <f t="shared" si="0"/>
        <v>36.749252546261346</v>
      </c>
      <c r="G36" s="39">
        <f t="shared" si="1"/>
        <v>44.886868058954775</v>
      </c>
    </row>
    <row r="37" spans="1:7" ht="10.7" customHeight="1">
      <c r="A37" s="18">
        <f>IF(C37&lt;&gt;"",COUNTA($C$9:C37),"")</f>
        <v>29</v>
      </c>
      <c r="B37" s="17" t="s">
        <v>65</v>
      </c>
      <c r="C37" s="38">
        <v>3.5197799999999999</v>
      </c>
      <c r="D37" s="38">
        <v>3.7557700000000001</v>
      </c>
      <c r="E37" s="38">
        <v>5.9161700000000002</v>
      </c>
      <c r="F37" s="39">
        <f t="shared" si="0"/>
        <v>68.083516583422835</v>
      </c>
      <c r="G37" s="39">
        <f t="shared" si="1"/>
        <v>57.522159237653</v>
      </c>
    </row>
    <row r="38" spans="1:7" ht="10.7" customHeight="1">
      <c r="A38" s="18">
        <f>IF(C38&lt;&gt;"",COUNTA($C$9:C38),"")</f>
        <v>30</v>
      </c>
      <c r="B38" s="17" t="s">
        <v>26</v>
      </c>
      <c r="C38" s="38">
        <v>207.24256</v>
      </c>
      <c r="D38" s="38">
        <v>182.49566999999999</v>
      </c>
      <c r="E38" s="38">
        <v>179.11832000000001</v>
      </c>
      <c r="F38" s="39">
        <f t="shared" si="0"/>
        <v>-13.570687410925629</v>
      </c>
      <c r="G38" s="39">
        <f t="shared" si="1"/>
        <v>-1.8506466482190831</v>
      </c>
    </row>
    <row r="39" spans="1:7" s="33" customFormat="1" ht="10.7" customHeight="1">
      <c r="A39" s="31">
        <f>IF(C39&lt;&gt;"",COUNTA($C$9:C39),"")</f>
        <v>31</v>
      </c>
      <c r="B39" s="32" t="s">
        <v>56</v>
      </c>
      <c r="C39" s="38">
        <v>206.08541</v>
      </c>
      <c r="D39" s="38">
        <v>180.76822999999999</v>
      </c>
      <c r="E39" s="38">
        <v>176.90009000000001</v>
      </c>
      <c r="F39" s="39">
        <f t="shared" si="0"/>
        <v>-14.161759437506987</v>
      </c>
      <c r="G39" s="39">
        <f t="shared" si="1"/>
        <v>-2.139833974144679</v>
      </c>
    </row>
    <row r="40" spans="1:7" ht="10.7" customHeight="1">
      <c r="A40" s="18">
        <f>IF(C40&lt;&gt;"",COUNTA($C$9:C40),"")</f>
        <v>32</v>
      </c>
      <c r="B40" s="17" t="s">
        <v>57</v>
      </c>
      <c r="C40" s="38">
        <v>204.34001000000001</v>
      </c>
      <c r="D40" s="38">
        <v>178.7</v>
      </c>
      <c r="E40" s="38">
        <v>174.05528000000001</v>
      </c>
      <c r="F40" s="39">
        <f t="shared" si="0"/>
        <v>-14.820753899346485</v>
      </c>
      <c r="G40" s="39">
        <f t="shared" si="1"/>
        <v>-2.5991717963066492</v>
      </c>
    </row>
    <row r="41" spans="1:7" ht="10.7" customHeight="1">
      <c r="A41" s="18">
        <f>IF(C41&lt;&gt;"",COUNTA($C$9:C41),"")</f>
        <v>33</v>
      </c>
      <c r="B41" s="17" t="s">
        <v>58</v>
      </c>
      <c r="C41" s="38">
        <v>0.20058999999999999</v>
      </c>
      <c r="D41" s="38">
        <v>0.11005</v>
      </c>
      <c r="E41" s="38">
        <v>0.10979</v>
      </c>
      <c r="F41" s="39">
        <f t="shared" si="0"/>
        <v>-45.266463931402356</v>
      </c>
      <c r="G41" s="39">
        <v>0</v>
      </c>
    </row>
    <row r="42" spans="1:7" ht="10.7" customHeight="1">
      <c r="A42" s="18">
        <f>IF(C42&lt;&gt;"",COUNTA($C$9:C42),"")</f>
        <v>34</v>
      </c>
      <c r="B42" s="17" t="s">
        <v>59</v>
      </c>
      <c r="C42" s="38">
        <v>0.83587</v>
      </c>
      <c r="D42" s="38">
        <v>1.21956</v>
      </c>
      <c r="E42" s="38">
        <v>2.1373500000000001</v>
      </c>
      <c r="F42" s="39">
        <f t="shared" si="0"/>
        <v>155.70363812554584</v>
      </c>
      <c r="G42" s="39">
        <f t="shared" si="1"/>
        <v>75.255829971465147</v>
      </c>
    </row>
    <row r="43" spans="1:7" ht="10.7" customHeight="1">
      <c r="A43" s="18">
        <f>IF(C43&lt;&gt;"",COUNTA($C$9:C43),"")</f>
        <v>35</v>
      </c>
      <c r="B43" s="17" t="s">
        <v>60</v>
      </c>
      <c r="C43" s="38">
        <v>0.20058999999999999</v>
      </c>
      <c r="D43" s="38">
        <v>0.16144</v>
      </c>
      <c r="E43" s="38">
        <v>0.24992</v>
      </c>
      <c r="F43" s="39">
        <v>35</v>
      </c>
      <c r="G43" s="39">
        <f t="shared" si="1"/>
        <v>54.806739345887024</v>
      </c>
    </row>
    <row r="44" spans="1:7" ht="10.7" customHeight="1">
      <c r="A44" s="18">
        <f>IF(C44&lt;&gt;"",COUNTA($C$9:C44),"")</f>
        <v>36</v>
      </c>
      <c r="B44" s="17" t="s">
        <v>61</v>
      </c>
      <c r="C44" s="38">
        <v>0.52363000000000004</v>
      </c>
      <c r="D44" s="38">
        <v>0.58838999999999997</v>
      </c>
      <c r="E44" s="38">
        <v>0.34773999999999999</v>
      </c>
      <c r="F44" s="39">
        <f t="shared" si="0"/>
        <v>-33.590512384699124</v>
      </c>
      <c r="G44" s="39">
        <f t="shared" si="1"/>
        <v>-40.899743367494345</v>
      </c>
    </row>
    <row r="45" spans="1:7" ht="10.7" customHeight="1">
      <c r="A45" s="18">
        <f>IF(C45&lt;&gt;"",COUNTA($C$9:C45),"")</f>
        <v>37</v>
      </c>
      <c r="B45" s="17" t="s">
        <v>62</v>
      </c>
      <c r="C45" s="38">
        <v>1.2</v>
      </c>
      <c r="D45" s="38">
        <v>1.7</v>
      </c>
      <c r="E45" s="38">
        <v>2.2182300000000001</v>
      </c>
      <c r="F45" s="39">
        <v>92</v>
      </c>
      <c r="G45" s="39">
        <v>28</v>
      </c>
    </row>
    <row r="46" spans="1:7" ht="10.7" customHeight="1">
      <c r="A46" s="18">
        <f>IF(C46&lt;&gt;"",COUNTA($C$9:C46),"")</f>
        <v>38</v>
      </c>
      <c r="B46" s="17" t="s">
        <v>27</v>
      </c>
      <c r="C46" s="38">
        <v>3.35961</v>
      </c>
      <c r="D46" s="38">
        <v>3.1363300000000001</v>
      </c>
      <c r="E46" s="38">
        <v>3.5176500000000002</v>
      </c>
      <c r="F46" s="39">
        <f t="shared" si="0"/>
        <v>4.7041174422031133</v>
      </c>
      <c r="G46" s="39">
        <f t="shared" si="1"/>
        <v>12.158159377361443</v>
      </c>
    </row>
    <row r="47" spans="1:7" ht="10.7" customHeight="1">
      <c r="A47" s="18">
        <f>IF(C47&lt;&gt;"",COUNTA($C$9:C47),"")</f>
        <v>39</v>
      </c>
      <c r="B47" s="17" t="s">
        <v>63</v>
      </c>
      <c r="C47" s="38">
        <v>3.3211599999999999</v>
      </c>
      <c r="D47" s="38">
        <v>3.1039099999999999</v>
      </c>
      <c r="E47" s="38">
        <v>3.4671799999999999</v>
      </c>
      <c r="F47" s="39">
        <f t="shared" si="0"/>
        <v>4.3966565898661827</v>
      </c>
      <c r="G47" s="39">
        <f t="shared" si="1"/>
        <v>11.703625427283654</v>
      </c>
    </row>
    <row r="48" spans="1:7" ht="10.7" customHeight="1">
      <c r="A48" s="18">
        <f>IF(C48&lt;&gt;"",COUNTA($C$9:C48),"")</f>
        <v>40</v>
      </c>
      <c r="B48" s="17" t="s">
        <v>64</v>
      </c>
      <c r="C48" s="38">
        <v>3.7429999999999998E-2</v>
      </c>
      <c r="D48" s="38">
        <v>3.1649999999999998E-2</v>
      </c>
      <c r="E48" s="38">
        <v>5.006E-2</v>
      </c>
      <c r="F48" s="39" t="s">
        <v>9</v>
      </c>
      <c r="G48" s="39" t="s">
        <v>9</v>
      </c>
    </row>
    <row r="49" spans="1:7" ht="10.7" customHeight="1">
      <c r="A49" s="18">
        <f>IF(C49&lt;&gt;"",COUNTA($C$9:C49),"")</f>
        <v>41</v>
      </c>
      <c r="B49" s="17" t="s">
        <v>81</v>
      </c>
      <c r="C49" s="38">
        <v>39.791449999999998</v>
      </c>
      <c r="D49" s="38">
        <v>41.7</v>
      </c>
      <c r="E49" s="38">
        <v>45.801859999999998</v>
      </c>
      <c r="F49" s="39">
        <f t="shared" si="0"/>
        <v>15.104777533867207</v>
      </c>
      <c r="G49" s="39">
        <v>10</v>
      </c>
    </row>
    <row r="50" spans="1:7">
      <c r="B50" s="20"/>
      <c r="C50" s="20"/>
      <c r="D50" s="36"/>
      <c r="E50" s="36"/>
      <c r="F50" s="20"/>
      <c r="G50" s="20"/>
    </row>
    <row r="66" spans="2:2">
      <c r="B66" s="21"/>
    </row>
  </sheetData>
  <mergeCells count="13">
    <mergeCell ref="A1:B1"/>
    <mergeCell ref="C1:G1"/>
    <mergeCell ref="A2:A6"/>
    <mergeCell ref="C3:C5"/>
    <mergeCell ref="D3:D5"/>
    <mergeCell ref="E3:E5"/>
    <mergeCell ref="F4:F5"/>
    <mergeCell ref="G4:G5"/>
    <mergeCell ref="F6:G6"/>
    <mergeCell ref="C6:E6"/>
    <mergeCell ref="B2:B6"/>
    <mergeCell ref="C2:E2"/>
    <mergeCell ref="F2: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C113 2021 00&amp;R&amp;7&amp;P</oddFooter>
    <evenFooter>&amp;L&amp;7&amp;P&amp;R&amp;7StatA MV, Statistischer Bericht  C113 2021 00</even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cols>
    <col min="1" max="1" width="5.7109375" style="13" customWidth="1"/>
    <col min="2" max="2" width="80.7109375" style="8" customWidth="1"/>
    <col min="3" max="16384" width="11.42578125" style="8"/>
  </cols>
  <sheetData>
    <row r="1" spans="1:2" s="5" customFormat="1" ht="30" customHeight="1">
      <c r="A1" s="75" t="s">
        <v>31</v>
      </c>
      <c r="B1" s="75"/>
    </row>
    <row r="2" spans="1:2" ht="12" customHeight="1">
      <c r="A2" s="13" t="s">
        <v>32</v>
      </c>
      <c r="B2" s="7" t="s">
        <v>72</v>
      </c>
    </row>
    <row r="3" spans="1:2" ht="8.1" customHeight="1">
      <c r="B3" s="7"/>
    </row>
    <row r="4" spans="1:2" ht="12" customHeight="1">
      <c r="A4" s="13" t="s">
        <v>33</v>
      </c>
      <c r="B4" s="7" t="s">
        <v>80</v>
      </c>
    </row>
    <row r="5" spans="1:2" ht="8.1" customHeight="1">
      <c r="B5" s="7"/>
    </row>
    <row r="6" spans="1:2" ht="11.45" customHeight="1">
      <c r="B6" s="7"/>
    </row>
    <row r="7" spans="1:2" ht="8.1" customHeight="1">
      <c r="B7" s="7"/>
    </row>
    <row r="8" spans="1:2" ht="11.45" customHeight="1">
      <c r="B8" s="7"/>
    </row>
    <row r="9" spans="1:2" ht="8.1" customHeight="1">
      <c r="A9" s="6"/>
      <c r="B9" s="7"/>
    </row>
    <row r="10" spans="1:2" ht="11.45" customHeight="1">
      <c r="A10" s="6"/>
    </row>
    <row r="11" spans="1:2" ht="8.1" customHeight="1">
      <c r="A11" s="6"/>
      <c r="B11" s="7"/>
    </row>
    <row r="12" spans="1:2" ht="11.45" customHeight="1">
      <c r="A12" s="6"/>
      <c r="B12" s="7"/>
    </row>
    <row r="13" spans="1:2" ht="8.1" customHeight="1">
      <c r="A13" s="6"/>
      <c r="B13" s="7"/>
    </row>
    <row r="14" spans="1:2" ht="11.45" customHeight="1">
      <c r="A14" s="6"/>
      <c r="B14" s="7"/>
    </row>
    <row r="15" spans="1:2" ht="8.1" customHeight="1">
      <c r="A15" s="6"/>
      <c r="B15" s="7"/>
    </row>
    <row r="16" spans="1:2" ht="11.45" customHeight="1">
      <c r="A16" s="6"/>
      <c r="B16" s="7"/>
    </row>
    <row r="17" spans="1:2" ht="8.1" customHeight="1">
      <c r="A17" s="6"/>
      <c r="B17" s="7"/>
    </row>
    <row r="18" spans="1:2" ht="11.45" customHeight="1">
      <c r="A18" s="6"/>
      <c r="B18" s="7"/>
    </row>
    <row r="19" spans="1:2" ht="8.1" customHeight="1">
      <c r="A19" s="6"/>
      <c r="B19" s="7"/>
    </row>
    <row r="20" spans="1:2" ht="11.45" customHeight="1">
      <c r="A20" s="6"/>
      <c r="B20" s="9"/>
    </row>
    <row r="21" spans="1:2" ht="8.1" customHeight="1">
      <c r="A21" s="10"/>
      <c r="B21" s="9"/>
    </row>
    <row r="22" spans="1:2" ht="11.45" customHeight="1">
      <c r="A22" s="10"/>
      <c r="B22" s="9"/>
    </row>
    <row r="23" spans="1:2" ht="8.1" customHeight="1">
      <c r="A23" s="10"/>
      <c r="B23" s="9"/>
    </row>
    <row r="24" spans="1:2" ht="11.45" customHeight="1">
      <c r="A24" s="10"/>
      <c r="B24" s="9"/>
    </row>
    <row r="25" spans="1:2" ht="8.1" customHeight="1">
      <c r="A25" s="10"/>
      <c r="B25" s="9"/>
    </row>
    <row r="26" spans="1:2" ht="11.45" customHeight="1">
      <c r="A26" s="10"/>
      <c r="B26" s="9"/>
    </row>
    <row r="27" spans="1:2" ht="8.1" customHeight="1">
      <c r="A27" s="10"/>
      <c r="B27" s="9"/>
    </row>
    <row r="28" spans="1:2" ht="11.45" customHeight="1">
      <c r="A28" s="10"/>
      <c r="B28" s="9"/>
    </row>
    <row r="29" spans="1:2" ht="8.1" customHeight="1">
      <c r="A29" s="10"/>
      <c r="B29" s="9"/>
    </row>
    <row r="30" spans="1:2" ht="11.45" customHeight="1">
      <c r="A30" s="10"/>
      <c r="B30" s="9"/>
    </row>
    <row r="31" spans="1:2" ht="8.1" customHeight="1">
      <c r="A31" s="10"/>
      <c r="B31" s="9"/>
    </row>
    <row r="32" spans="1:2" ht="11.45" customHeight="1">
      <c r="A32" s="10"/>
      <c r="B32" s="9"/>
    </row>
    <row r="33" spans="1:2" ht="8.1" customHeight="1">
      <c r="A33" s="10"/>
      <c r="B33" s="9"/>
    </row>
    <row r="34" spans="1:2" ht="11.45" customHeight="1">
      <c r="A34" s="10"/>
      <c r="B34" s="9"/>
    </row>
    <row r="35" spans="1:2" ht="8.1" customHeight="1">
      <c r="A35" s="10"/>
      <c r="B35" s="9"/>
    </row>
    <row r="36" spans="1:2" ht="11.45" customHeight="1">
      <c r="A36" s="10"/>
      <c r="B36" s="9"/>
    </row>
    <row r="37" spans="1:2" ht="8.1" customHeight="1">
      <c r="A37" s="10"/>
      <c r="B37" s="9"/>
    </row>
    <row r="38" spans="1:2" ht="11.45" customHeight="1">
      <c r="A38" s="10"/>
      <c r="B38" s="9"/>
    </row>
    <row r="39" spans="1:2" ht="8.1" customHeight="1">
      <c r="A39" s="10"/>
      <c r="B39" s="9"/>
    </row>
    <row r="40" spans="1:2" ht="11.45" customHeight="1">
      <c r="A40" s="10"/>
      <c r="B40" s="9"/>
    </row>
    <row r="41" spans="1:2" ht="8.1" customHeight="1">
      <c r="A41" s="10"/>
      <c r="B41" s="9"/>
    </row>
    <row r="42" spans="1:2" ht="11.45" customHeight="1">
      <c r="A42" s="10"/>
      <c r="B42" s="9"/>
    </row>
    <row r="43" spans="1:2" ht="8.1" customHeight="1">
      <c r="A43" s="10"/>
      <c r="B43" s="9"/>
    </row>
    <row r="44" spans="1:2" ht="11.45" customHeight="1">
      <c r="A44" s="10"/>
      <c r="B44" s="9"/>
    </row>
    <row r="45" spans="1:2" ht="11.45" customHeight="1">
      <c r="A45" s="10"/>
      <c r="B45" s="9"/>
    </row>
    <row r="46" spans="1:2" ht="11.45" customHeight="1">
      <c r="A46" s="10"/>
      <c r="B46" s="9"/>
    </row>
    <row r="47" spans="1:2" ht="11.45" customHeight="1">
      <c r="A47" s="10"/>
      <c r="B47" s="9"/>
    </row>
    <row r="48" spans="1:2" ht="11.45" customHeight="1">
      <c r="A48" s="11"/>
    </row>
    <row r="49" spans="1:1" ht="11.45" customHeight="1">
      <c r="A49" s="10"/>
    </row>
    <row r="50" spans="1:1" ht="11.45" customHeight="1">
      <c r="A50" s="10"/>
    </row>
    <row r="51" spans="1:1" ht="11.45" customHeight="1">
      <c r="A51" s="10"/>
    </row>
    <row r="52" spans="1:1" ht="11.45" customHeight="1">
      <c r="A52" s="10"/>
    </row>
    <row r="53" spans="1:1" ht="11.45" customHeight="1">
      <c r="A53" s="10"/>
    </row>
    <row r="54" spans="1:1" ht="11.45" customHeight="1">
      <c r="A54" s="10"/>
    </row>
    <row r="55" spans="1:1" ht="11.45" customHeight="1">
      <c r="A55" s="10"/>
    </row>
    <row r="56" spans="1:1" ht="11.45" customHeight="1">
      <c r="A56" s="11"/>
    </row>
    <row r="57" spans="1:1" ht="11.45" customHeight="1">
      <c r="A57" s="10"/>
    </row>
    <row r="58" spans="1:1" ht="11.45" customHeight="1">
      <c r="A58" s="12"/>
    </row>
    <row r="59" spans="1:1" ht="11.45" customHeight="1">
      <c r="A59" s="10"/>
    </row>
    <row r="60" spans="1:1" ht="11.45" customHeight="1">
      <c r="A60" s="11"/>
    </row>
    <row r="61" spans="1:1" ht="11.45" customHeight="1">
      <c r="A61" s="10"/>
    </row>
    <row r="62" spans="1:1" ht="11.45" customHeight="1">
      <c r="A62" s="12"/>
    </row>
    <row r="63" spans="1:1" ht="11.45" customHeight="1">
      <c r="A63" s="10"/>
    </row>
    <row r="64" spans="1:1" ht="11.45" customHeight="1">
      <c r="A64" s="10"/>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C113 2021 00&amp;R&amp;7&amp;P</oddFooter>
    <evenFooter>&amp;L&amp;7&amp;P&amp;R&amp;7StatA MV, Statistischer Bericht  C113 2021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Deckblatt</vt:lpstr>
      <vt:lpstr>Vorbemerkung</vt:lpstr>
      <vt:lpstr>Tabelle_Grafik</vt:lpstr>
      <vt:lpstr>Fußnotenerläut.</vt:lpstr>
      <vt:lpstr>Tabelle_Grafik!_Tab1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C113 Bodennutzung der Betriebe 2021</dc:title>
  <dc:subject>Bodennutzung und Anbau</dc:subject>
  <dc:creator>FB 410</dc:creator>
  <cp:keywords/>
  <cp:lastModifiedBy> </cp:lastModifiedBy>
  <cp:lastPrinted>2021-08-20T06:57:50Z</cp:lastPrinted>
  <dcterms:created xsi:type="dcterms:W3CDTF">2018-07-17T05:27:38Z</dcterms:created>
  <dcterms:modified xsi:type="dcterms:W3CDTF">2021-08-23T04:46:10Z</dcterms:modified>
</cp:coreProperties>
</file>